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9930" activeTab="1"/>
  </bookViews>
  <sheets>
    <sheet name="6月报" sheetId="1" r:id="rId1"/>
    <sheet name="10月报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 localSheetId="1">#REF!</definedName>
    <definedName name="_21114" localSheetId="0">#REF!</definedName>
    <definedName name="_21114">#REF!</definedName>
    <definedName name="_Fill" localSheetId="1" hidden="1">'[1]eqpmad2'!#REF!</definedName>
    <definedName name="_Fill" localSheetId="0" hidden="1">'[1]eqpmad2'!#REF!</definedName>
    <definedName name="_Fill" hidden="1">'[1]eqpmad2'!#REF!</definedName>
    <definedName name="_Order1" hidden="1">255</definedName>
    <definedName name="_Order2" hidden="1">255</definedName>
    <definedName name="_PA7" localSheetId="1">'[2]SW-TEO'!#REF!</definedName>
    <definedName name="_PA7" localSheetId="0">'[2]SW-TEO'!#REF!</definedName>
    <definedName name="_PA7">'[2]SW-TEO'!#REF!</definedName>
    <definedName name="_PA8" localSheetId="1">'[2]SW-TEO'!#REF!</definedName>
    <definedName name="_PA8" localSheetId="0">'[2]SW-TEO'!#REF!</definedName>
    <definedName name="_PA8">'[2]SW-TEO'!#REF!</definedName>
    <definedName name="_PD1" localSheetId="1">'[2]SW-TEO'!#REF!</definedName>
    <definedName name="_PD1" localSheetId="0">'[2]SW-TEO'!#REF!</definedName>
    <definedName name="_PD1">'[2]SW-TEO'!#REF!</definedName>
    <definedName name="_PE12" localSheetId="1">'[2]SW-TEO'!#REF!</definedName>
    <definedName name="_PE12" localSheetId="0">'[2]SW-TEO'!#REF!</definedName>
    <definedName name="_PE12">'[2]SW-TEO'!#REF!</definedName>
    <definedName name="_PE13" localSheetId="1">'[2]SW-TEO'!#REF!</definedName>
    <definedName name="_PE13" localSheetId="0">'[2]SW-TEO'!#REF!</definedName>
    <definedName name="_PE13">'[2]SW-TEO'!#REF!</definedName>
    <definedName name="_PE6" localSheetId="1">'[2]SW-TEO'!#REF!</definedName>
    <definedName name="_PE6" localSheetId="0">'[2]SW-TEO'!#REF!</definedName>
    <definedName name="_PE6">'[2]SW-TEO'!#REF!</definedName>
    <definedName name="_PE7" localSheetId="1">'[2]SW-TEO'!#REF!</definedName>
    <definedName name="_PE7" localSheetId="0">'[2]SW-TEO'!#REF!</definedName>
    <definedName name="_PE7">'[2]SW-TEO'!#REF!</definedName>
    <definedName name="_PE8" localSheetId="1">'[2]SW-TEO'!#REF!</definedName>
    <definedName name="_PE8" localSheetId="0">'[2]SW-TEO'!#REF!</definedName>
    <definedName name="_PE8">'[2]SW-TEO'!#REF!</definedName>
    <definedName name="_PE9" localSheetId="1">'[2]SW-TEO'!#REF!</definedName>
    <definedName name="_PE9" localSheetId="0">'[2]SW-TEO'!#REF!</definedName>
    <definedName name="_PE9">'[2]SW-TEO'!#REF!</definedName>
    <definedName name="_PH1" localSheetId="1">'[2]SW-TEO'!#REF!</definedName>
    <definedName name="_PH1" localSheetId="0">'[2]SW-TEO'!#REF!</definedName>
    <definedName name="_PH1">'[2]SW-TEO'!#REF!</definedName>
    <definedName name="_PI1" localSheetId="1">'[2]SW-TEO'!#REF!</definedName>
    <definedName name="_PI1" localSheetId="0">'[2]SW-TEO'!#REF!</definedName>
    <definedName name="_PI1">'[2]SW-TEO'!#REF!</definedName>
    <definedName name="_PK1" localSheetId="1">'[2]SW-TEO'!#REF!</definedName>
    <definedName name="_PK1" localSheetId="0">'[2]SW-TEO'!#REF!</definedName>
    <definedName name="_PK1">'[2]SW-TEO'!#REF!</definedName>
    <definedName name="_PK3" localSheetId="1">'[2]SW-TEO'!#REF!</definedName>
    <definedName name="_PK3" localSheetId="0">'[2]SW-TEO'!#REF!</definedName>
    <definedName name="_PK3">'[2]SW-TEO'!#REF!</definedName>
    <definedName name="A" localSheetId="1">#REF!</definedName>
    <definedName name="A" localSheetId="0">#REF!</definedName>
    <definedName name="A">#REF!</definedName>
    <definedName name="aa" localSheetId="1">#REF!</definedName>
    <definedName name="aa" localSheetId="0">#REF!</definedName>
    <definedName name="aa">#REF!</definedName>
    <definedName name="aiu_bottom" localSheetId="1">'[3]Financ. Overview'!#REF!</definedName>
    <definedName name="aiu_bottom" localSheetId="0">'[3]Financ. Overview'!#REF!</definedName>
    <definedName name="aiu_bottom">'[3]Financ. Overview'!#REF!</definedName>
    <definedName name="as">#N/A</definedName>
    <definedName name="data" localSheetId="1">#REF!</definedName>
    <definedName name="data" localSheetId="0">#REF!</definedName>
    <definedName name="data">#REF!</definedName>
    <definedName name="database2" localSheetId="1">#REF!</definedName>
    <definedName name="database2" localSheetId="0">#REF!</definedName>
    <definedName name="database2">#REF!</definedName>
    <definedName name="database3" localSheetId="1">#REF!</definedName>
    <definedName name="database3" localSheetId="0">#REF!</definedName>
    <definedName name="database3">#REF!</definedName>
    <definedName name="dss" localSheetId="1" hidden="1">#REF!</definedName>
    <definedName name="dss" localSheetId="0" hidden="1">#REF!</definedName>
    <definedName name="dss" hidden="1">#REF!</definedName>
    <definedName name="E206." localSheetId="1">#REF!</definedName>
    <definedName name="E206." localSheetId="0">#REF!</definedName>
    <definedName name="E206.">#REF!</definedName>
    <definedName name="eee" localSheetId="1">#REF!</definedName>
    <definedName name="eee" localSheetId="0">#REF!</definedName>
    <definedName name="eee">#REF!</definedName>
    <definedName name="fff" localSheetId="1">#REF!</definedName>
    <definedName name="fff" localSheetId="0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 localSheetId="1">#REF!</definedName>
    <definedName name="hhhh" localSheetId="0">#REF!</definedName>
    <definedName name="hhhh">#REF!</definedName>
    <definedName name="hostfee">'[3]Financ. Overview'!$H$12</definedName>
    <definedName name="hraiu_bottom" localSheetId="1">'[3]Financ. Overview'!#REF!</definedName>
    <definedName name="hraiu_bottom" localSheetId="0">'[3]Financ. Overview'!#REF!</definedName>
    <definedName name="hraiu_bottom">'[3]Financ. Overview'!#REF!</definedName>
    <definedName name="hvac" localSheetId="1">'[3]Financ. Overview'!#REF!</definedName>
    <definedName name="hvac" localSheetId="0">'[3]Financ. Overview'!#REF!</definedName>
    <definedName name="hvac">'[3]Financ. Overview'!#REF!</definedName>
    <definedName name="HWSheet">1</definedName>
    <definedName name="kkkk" localSheetId="1">#REF!</definedName>
    <definedName name="kkkk" localSheetId="0">#REF!</definedName>
    <definedName name="kkkk">#REF!</definedName>
    <definedName name="Module.Prix_SMC">[0]!Module.Prix_SMC</definedName>
    <definedName name="OS" localSheetId="1">'[6]Open'!#REF!</definedName>
    <definedName name="OS" localSheetId="0">'[6]Open'!#REF!</definedName>
    <definedName name="OS">'[6]Open'!#REF!</definedName>
    <definedName name="pr_toolbox">'[3]Toolbox'!$A$3:$I$80</definedName>
    <definedName name="_xlnm.Print_Area">#N/A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0">'6月报'!$1:$4</definedName>
    <definedName name="_xlnm.Print_Titles">#N/A</definedName>
    <definedName name="Prix_SMC">[0]!Prix_SMC</definedName>
    <definedName name="rrrr" localSheetId="1">#REF!</definedName>
    <definedName name="rrrr" localSheetId="0">#REF!</definedName>
    <definedName name="rrrr">#REF!</definedName>
    <definedName name="s" localSheetId="1">#REF!</definedName>
    <definedName name="s" localSheetId="0">#REF!</definedName>
    <definedName name="s">#REF!</definedName>
    <definedName name="s_c_list">'[7]Toolbox'!$A$7:$H$969</definedName>
    <definedName name="SCG" localSheetId="1">'[8]G.1R-Shou COP Gf'!#REF!</definedName>
    <definedName name="SCG" localSheetId="0">'[8]G.1R-Shou COP Gf'!#REF!</definedName>
    <definedName name="SCG">'[8]G.1R-Shou COP Gf'!#REF!</definedName>
    <definedName name="sdlfee">'[3]Financ. Overview'!$H$13</definedName>
    <definedName name="sfeggsafasfas" localSheetId="1">#REF!</definedName>
    <definedName name="sfeggsafasfas" localSheetId="0">#REF!</definedName>
    <definedName name="sfeggsafasfas">#REF!</definedName>
    <definedName name="solar_ratio">'[9]POWER ASSUMPTIONS'!$H$7</definedName>
    <definedName name="ss" localSheetId="1">#REF!</definedName>
    <definedName name="ss" localSheetId="0">#REF!</definedName>
    <definedName name="ss">#REF!</definedName>
    <definedName name="ss7fee">'[3]Financ. Overview'!$H$18</definedName>
    <definedName name="subsfee">'[3]Financ. Overview'!$H$14</definedName>
    <definedName name="toolbox">'[10]Toolbox'!$C$5:$T$1578</definedName>
    <definedName name="ttt" localSheetId="1">#REF!</definedName>
    <definedName name="ttt" localSheetId="0">#REF!</definedName>
    <definedName name="ttt">#REF!</definedName>
    <definedName name="tttt" localSheetId="1">#REF!</definedName>
    <definedName name="tttt" localSheetId="0">#REF!</definedName>
    <definedName name="tttt">#REF!</definedName>
    <definedName name="V5.1Fee">'[3]Financ. Overview'!$H$15</definedName>
    <definedName name="www" localSheetId="1">#REF!</definedName>
    <definedName name="www" localSheetId="0">#REF!</definedName>
    <definedName name="www">#REF!</definedName>
    <definedName name="yyyy" localSheetId="1">#REF!</definedName>
    <definedName name="yyyy" localSheetId="0">#REF!</definedName>
    <definedName name="yyyy">#REF!</definedName>
    <definedName name="Z32_Cost_red" localSheetId="1">'[3]Financ. Overview'!#REF!</definedName>
    <definedName name="Z32_Cost_red" localSheetId="0">'[3]Financ. Overview'!#REF!</definedName>
    <definedName name="Z32_Cost_red">'[3]Financ. Overview'!#REF!</definedName>
    <definedName name="本级标准收入2004年">'[11]本年收入合计'!$E$4:$E$184</definedName>
    <definedName name="拨款汇总_合计" localSheetId="1">SUM('[12]汇总'!#REF!)</definedName>
    <definedName name="拨款汇总_合计" localSheetId="0">SUM('[12]汇总'!#REF!)</definedName>
    <definedName name="拨款汇总_合计">SUM('[12]汇总'!#REF!)</definedName>
    <definedName name="财力" localSheetId="1">#REF!</definedName>
    <definedName name="财力" localSheetId="0">#REF!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 localSheetId="1">#REF!</definedName>
    <definedName name="大幅度" localSheetId="0">#REF!</definedName>
    <definedName name="大幅度">#REF!</definedName>
    <definedName name="地区名称" localSheetId="1">'[16]封面'!#REF!</definedName>
    <definedName name="地区名称" localSheetId="0">'[16]封面'!#REF!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 localSheetId="1">#REF!</definedName>
    <definedName name="汇率" localSheetId="0">#REF!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 localSheetId="1">'[25]C01-1'!#REF!</definedName>
    <definedName name="全额差额比例" localSheetId="0">'[25]C01-1'!#REF!</definedName>
    <definedName name="全额差额比例">'[25]C01-1'!#REF!</definedName>
    <definedName name="人员标准支出">'[26]人员支出'!$E$4:$E$184</definedName>
    <definedName name="生产列1" localSheetId="1">#REF!</definedName>
    <definedName name="生产列1" localSheetId="0">#REF!</definedName>
    <definedName name="生产列1">#REF!</definedName>
    <definedName name="生产列11" localSheetId="1">#REF!</definedName>
    <definedName name="生产列11" localSheetId="0">#REF!</definedName>
    <definedName name="生产列11">#REF!</definedName>
    <definedName name="生产列15" localSheetId="1">#REF!</definedName>
    <definedName name="生产列15" localSheetId="0">#REF!</definedName>
    <definedName name="生产列15">#REF!</definedName>
    <definedName name="生产列16" localSheetId="1">#REF!</definedName>
    <definedName name="生产列16" localSheetId="0">#REF!</definedName>
    <definedName name="生产列16">#REF!</definedName>
    <definedName name="生产列17" localSheetId="1">#REF!</definedName>
    <definedName name="生产列17" localSheetId="0">#REF!</definedName>
    <definedName name="生产列17">#REF!</definedName>
    <definedName name="生产列19" localSheetId="1">#REF!</definedName>
    <definedName name="生产列19" localSheetId="0">#REF!</definedName>
    <definedName name="生产列19">#REF!</definedName>
    <definedName name="生产列2" localSheetId="1">#REF!</definedName>
    <definedName name="生产列2" localSheetId="0">#REF!</definedName>
    <definedName name="生产列2">#REF!</definedName>
    <definedName name="生产列20" localSheetId="1">#REF!</definedName>
    <definedName name="生产列20" localSheetId="0">#REF!</definedName>
    <definedName name="生产列20">#REF!</definedName>
    <definedName name="生产列3" localSheetId="1">#REF!</definedName>
    <definedName name="生产列3" localSheetId="0">#REF!</definedName>
    <definedName name="生产列3">#REF!</definedName>
    <definedName name="生产列4" localSheetId="1">#REF!</definedName>
    <definedName name="生产列4" localSheetId="0">#REF!</definedName>
    <definedName name="生产列4">#REF!</definedName>
    <definedName name="生产列5" localSheetId="1">#REF!</definedName>
    <definedName name="生产列5" localSheetId="0">#REF!</definedName>
    <definedName name="生产列5">#REF!</definedName>
    <definedName name="生产列6" localSheetId="1">#REF!</definedName>
    <definedName name="生产列6" localSheetId="0">#REF!</definedName>
    <definedName name="生产列6">#REF!</definedName>
    <definedName name="生产列7" localSheetId="1">#REF!</definedName>
    <definedName name="生产列7" localSheetId="0">#REF!</definedName>
    <definedName name="生产列7">#REF!</definedName>
    <definedName name="生产列8" localSheetId="1">#REF!</definedName>
    <definedName name="生产列8" localSheetId="0">#REF!</definedName>
    <definedName name="生产列8">#REF!</definedName>
    <definedName name="生产列9" localSheetId="1">#REF!</definedName>
    <definedName name="生产列9" localSheetId="0">#REF!</definedName>
    <definedName name="生产列9">#REF!</definedName>
    <definedName name="生产期" localSheetId="1">#REF!</definedName>
    <definedName name="生产期" localSheetId="0">#REF!</definedName>
    <definedName name="生产期">#REF!</definedName>
    <definedName name="生产期1" localSheetId="1">#REF!</definedName>
    <definedName name="生产期1" localSheetId="0">#REF!</definedName>
    <definedName name="生产期1">#REF!</definedName>
    <definedName name="生产期11" localSheetId="1">#REF!</definedName>
    <definedName name="生产期11" localSheetId="0">#REF!</definedName>
    <definedName name="生产期11">#REF!</definedName>
    <definedName name="生产期123" localSheetId="1">#REF!</definedName>
    <definedName name="生产期123" localSheetId="0">#REF!</definedName>
    <definedName name="生产期123">#REF!</definedName>
    <definedName name="生产期15" localSheetId="1">#REF!</definedName>
    <definedName name="生产期15" localSheetId="0">#REF!</definedName>
    <definedName name="生产期15">#REF!</definedName>
    <definedName name="生产期16" localSheetId="1">#REF!</definedName>
    <definedName name="生产期16" localSheetId="0">#REF!</definedName>
    <definedName name="生产期16">#REF!</definedName>
    <definedName name="生产期17" localSheetId="1">#REF!</definedName>
    <definedName name="生产期17" localSheetId="0">#REF!</definedName>
    <definedName name="生产期17">#REF!</definedName>
    <definedName name="生产期19" localSheetId="1">#REF!</definedName>
    <definedName name="生产期19" localSheetId="0">#REF!</definedName>
    <definedName name="生产期19">#REF!</definedName>
    <definedName name="生产期2" localSheetId="1">#REF!</definedName>
    <definedName name="生产期2" localSheetId="0">#REF!</definedName>
    <definedName name="生产期2">#REF!</definedName>
    <definedName name="生产期20" localSheetId="1">#REF!</definedName>
    <definedName name="生产期20" localSheetId="0">#REF!</definedName>
    <definedName name="生产期20">#REF!</definedName>
    <definedName name="生产期3" localSheetId="1">#REF!</definedName>
    <definedName name="生产期3" localSheetId="0">#REF!</definedName>
    <definedName name="生产期3">#REF!</definedName>
    <definedName name="生产期4" localSheetId="1">#REF!</definedName>
    <definedName name="生产期4" localSheetId="0">#REF!</definedName>
    <definedName name="生产期4">#REF!</definedName>
    <definedName name="生产期5" localSheetId="1">#REF!</definedName>
    <definedName name="生产期5" localSheetId="0">#REF!</definedName>
    <definedName name="生产期5">#REF!</definedName>
    <definedName name="生产期6" localSheetId="1">#REF!</definedName>
    <definedName name="生产期6" localSheetId="0">#REF!</definedName>
    <definedName name="生产期6">#REF!</definedName>
    <definedName name="生产期7" localSheetId="1">#REF!</definedName>
    <definedName name="生产期7" localSheetId="0">#REF!</definedName>
    <definedName name="生产期7">#REF!</definedName>
    <definedName name="生产期8" localSheetId="1">#REF!</definedName>
    <definedName name="生产期8" localSheetId="0">#REF!</definedName>
    <definedName name="生产期8">#REF!</definedName>
    <definedName name="生产期9" localSheetId="1">#REF!</definedName>
    <definedName name="生产期9" localSheetId="0">#REF!</definedName>
    <definedName name="生产期9">#REF!</definedName>
    <definedName name="事业发展支出">'[27]事业发展'!$E$4:$E$184</definedName>
    <definedName name="是" localSheetId="1">#REF!</definedName>
    <definedName name="是" localSheetId="0">#REF!</definedName>
    <definedName name="是">#REF!</definedName>
    <definedName name="位次d" localSheetId="1">'[28]四月份月报'!#REF!</definedName>
    <definedName name="位次d" localSheetId="0">'[28]四月份月报'!#REF!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 localSheetId="1">#REF!</definedName>
    <definedName name="中国" localSheetId="0">#REF!</definedName>
    <definedName name="中国">#REF!</definedName>
    <definedName name="中小学生人数2003年">'[33]中小学生'!$E$4:$E$184</definedName>
    <definedName name="总人口2003年">'[34]总人口'!$E$4:$E$184</definedName>
    <definedName name="전" localSheetId="1">#REF!</definedName>
    <definedName name="전" localSheetId="0">#REF!</definedName>
    <definedName name="전">#REF!</definedName>
    <definedName name="주택사업본부" localSheetId="1">#REF!</definedName>
    <definedName name="주택사업본부" localSheetId="0">#REF!</definedName>
    <definedName name="주택사업본부">#REF!</definedName>
    <definedName name="철구사업본부" localSheetId="1">#REF!</definedName>
    <definedName name="철구사업본부" localSheetId="0">#REF!</definedName>
    <definedName name="철구사업본부">#REF!</definedName>
  </definedNames>
  <calcPr fullCalcOnLoad="1"/>
</workbook>
</file>

<file path=xl/comments1.xml><?xml version="1.0" encoding="utf-8"?>
<comments xmlns="http://schemas.openxmlformats.org/spreadsheetml/2006/main">
  <authors>
    <author>xtzj</author>
  </authors>
  <commentList>
    <comment ref="M20" authorId="0">
      <text>
        <r>
          <rPr>
            <b/>
            <sz val="9"/>
            <rFont val="Tahoma"/>
            <family val="2"/>
          </rPr>
          <t>xtzj: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因为本月指挥部对挡防工程总量进行了调整，完成总量比例也随之发生变化；桥梁桩基也是如此</t>
        </r>
      </text>
    </comment>
    <comment ref="M18" authorId="0">
      <text>
        <r>
          <rPr>
            <b/>
            <sz val="9"/>
            <rFont val="Tahoma"/>
            <family val="2"/>
          </rPr>
          <t>xtzj: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因本月指挥部对变更后的数量进行了调整，涵洞完成比例因此调整，桥梁梁板数量进行了调整。</t>
        </r>
      </text>
    </comment>
    <comment ref="M17" authorId="0">
      <text>
        <r>
          <rPr>
            <b/>
            <sz val="9"/>
            <rFont val="Tahoma"/>
            <family val="2"/>
          </rPr>
          <t>xtzj: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指挥部对变更后数量进行了更新</t>
        </r>
      </text>
    </comment>
  </commentList>
</comments>
</file>

<file path=xl/sharedStrings.xml><?xml version="1.0" encoding="utf-8"?>
<sst xmlns="http://schemas.openxmlformats.org/spreadsheetml/2006/main" count="135" uniqueCount="87">
  <si>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</si>
  <si>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</si>
  <si>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</si>
  <si>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</si>
  <si>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</si>
  <si>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</si>
  <si>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</si>
  <si>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</si>
  <si>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</si>
  <si>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</si>
  <si>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</si>
  <si>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累计支付金额(万元）</t>
  </si>
  <si>
    <t>累计形象进度完成情况</t>
  </si>
  <si>
    <t>全部</t>
  </si>
  <si>
    <t>其中
建安</t>
  </si>
  <si>
    <t xml:space="preserve">        </t>
  </si>
  <si>
    <t>布拖冯家坪溜索改桥</t>
  </si>
  <si>
    <t>金阳对坪溜索改桥</t>
  </si>
  <si>
    <t>箐口山隧道</t>
  </si>
  <si>
    <t>大雷路</t>
  </si>
  <si>
    <t>桑然路</t>
  </si>
  <si>
    <t>唐花路</t>
  </si>
  <si>
    <t>理小路</t>
  </si>
  <si>
    <t>理黑路</t>
  </si>
  <si>
    <t>色泥路</t>
  </si>
  <si>
    <t>色锣路</t>
  </si>
  <si>
    <t>稻木路</t>
  </si>
  <si>
    <t>合计</t>
  </si>
  <si>
    <t xml:space="preserve"> </t>
  </si>
  <si>
    <t>乡得路</t>
  </si>
  <si>
    <t>九石路</t>
  </si>
  <si>
    <t>宜达路</t>
  </si>
  <si>
    <t>满洛路</t>
  </si>
  <si>
    <t>石洛路</t>
  </si>
  <si>
    <t>刷丹路</t>
  </si>
  <si>
    <t>卓小路</t>
  </si>
  <si>
    <t>迭玛路</t>
  </si>
  <si>
    <t>川九路</t>
  </si>
  <si>
    <t>8.36（其中隧道6.41）</t>
  </si>
  <si>
    <t>累计完成：路基土石方0.29万立方米，占总量的100%；桥梁下部构造100%，劲性骨架全部完成，主拱圈劲性骨架钢管混凝土浇筑，主桥拱肋合拢。拱圈混凝土完成总量的100%。小箱梁预制48片，占总量的100%,安装梁片45片，占总量的94%。</t>
  </si>
  <si>
    <t>扎红隧道</t>
  </si>
  <si>
    <t>若九路</t>
  </si>
  <si>
    <t>累计完成：路基土石方42.7万立方米，占总量的100%；挡防工程11.11万立方米，占总量的100%；涵洞工程完成总量的100%;路面底基层完成总量的100%，路面基层完成总量的100%，路面下面层完成总量的100%，路面上面层完成总量的100%；桥梁桩基完成100%，梁片预制完成24片，占总量的100%,梁片安装24片，占总量的100%。</t>
  </si>
  <si>
    <t>累计完成：路基土石方47.24万立方米，占总量的100%；挡防工程2.41万立方米，占总量的100%；涵洞完成总量的100%；路面底基层完成总量的100%，基层完成总量的100%，下面层完成总量的100%；隧道开挖2281米，占总量2281米的100%；隧道衬砌2281米，占总量2281米的100%。主体工程已基本完工</t>
  </si>
  <si>
    <r>
      <t>兴蜀公司管理项目投资及形象进度完成情况</t>
    </r>
    <r>
      <rPr>
        <sz val="16"/>
        <rFont val="黑体"/>
        <family val="3"/>
      </rPr>
      <t>（截止2018年6月底）</t>
    </r>
  </si>
  <si>
    <t>累计完成：路基土石方103.9万方，占总量的94.8%，挡防工程11.25万方,占总量的86.5%，涵洞完成35道，占总量的49.3%；路面底基层完成总量的22%，基层完成总量的21.7%；桩基完成88根，占总量的100%，梁板预制30片，占总量的48.4%，安装12片，占总量的19.4%。</t>
  </si>
  <si>
    <t>累计完成：路基土石方3.45万方,；挡防工程完成0.05万方。</t>
  </si>
  <si>
    <t>累计完成：路基土石方21.18万方，挡防工程6.82万立方米，涵洞25道；桥梁桩基543米，梁板预32片，安装20片。</t>
  </si>
  <si>
    <t>累计完成：路基土石方95.11万方，占总量的41.5%，挡防工程18.36万方，占总量的69.4%；涵洞完成总量的72.2%；路面底基层完成总量的40.3%，基层完成总量的37.5%，下面层完成总量的29.2%；桥梁桩基完成100%，梁片预制完成61片，占总量的71.7%，安装60片，占总量的70.6%。</t>
  </si>
  <si>
    <t>累计完成：路基土石方303.83万立方米，占总量的99.4%；挡防工程45.23万立方米,占总量的94%，涵洞完成占总量的98%；路面垫层完成44%，底基层完成49.7%，基层完成47.9%，下面层完成27.1%；桥梁桩基186根，占总量的100%，梁板预制181片，占总量的64.4%，安装130片，占总量的46.3%；隧道掘进2339米，占总量5839米的40.1%，二衬1872米占总量5839米的32.1%。</t>
  </si>
  <si>
    <t>累计完成：路基土石方8.31万立方米，占总量的100%；挡防工程2.25万立方米，占总量的98.78%。桥梁下部构造完成100%，劲性骨架加工完成100%，安装完成100%,梁片预制68片,完成占总量的100%，梁片安装50片，占总量的73.5%%；钢管混凝土完成总量的100%；路面基层完成总量的94.6%,面层完成总量的90.1%</t>
  </si>
  <si>
    <t>累计完成：路基土石方13.18万方，占总量的9.3%，挡防工程0.69万方，占总量的3.3%；桥梁桩基完成1根。</t>
  </si>
  <si>
    <t>累计完成：路基土石方195万立方米，占总量的100%；涵洞完成115道，占总量的98%；路面垫层完成14.3万平，占总量的16.9%。</t>
  </si>
  <si>
    <t>累计完成：挡防工程2.74万方,涵洞1道。</t>
  </si>
  <si>
    <t>累计完成：路基土石方完成25.4万方，占总量的6.4%；挡防完成0.016万方，占总量的0.07%。</t>
  </si>
  <si>
    <t>累计完成：路基土石方95.25万方，占总量的41.3%，挡防工程13.04万方，占总量的38%，涵洞完成总量的31.7%；桥梁桩基完成167根，占总量的36.9%，梁板预制4片；隧道掘进141米，占总量8448的1.7%。</t>
  </si>
  <si>
    <t>累计完成：路基土石方4.45万方，占总量的33.1%；桥梁桩基26根，占总量的48.1%；隧道掘进71米占总量6420米的1.1%。</t>
  </si>
  <si>
    <t>累计完成：路基土石方0.3万方，挡防工程0.89万方；桥梁桩基2根</t>
  </si>
  <si>
    <t>累计完成：路基土石方6.38万方，占总量的4%；桥梁桩基完成12根，占总量的4.7%。</t>
  </si>
  <si>
    <t>累计完成：路基土石方35.73万方，占总量的21.1%，挡防工程0.79万方，占总量的5.4%，涵洞完成总量的6%；桥梁桩基完成4根，占总量的3.2%。</t>
  </si>
  <si>
    <t>累计完成：路基土石方180.4万方，占总量的43.5%,涵洞完成总量的27.3%；桥梁桩基62根，占总量的36%，梁板预制20片，占总量的7.5%。</t>
  </si>
  <si>
    <t>累计完成：路基土石方4.95万方，挡防工程2万方</t>
  </si>
  <si>
    <t>累计完成：路基土石方224.7万方，占总量的85%；挡防工程15.7万方，占总量的71.8%；涵洞工程完成总量的100%；路面底基层完成总量的53.4%，基层完成总量的52%，下面层完成总量的18.6%；桥梁桩基42根，占总量的100%，梁板预制95片，占总量的100%，安装95片，占总量的100%.</t>
  </si>
  <si>
    <t>制表：</t>
  </si>
  <si>
    <t>复核：</t>
  </si>
  <si>
    <t>部门负责人：</t>
  </si>
  <si>
    <t>分管领导：</t>
  </si>
  <si>
    <t>制表：罗淑华</t>
  </si>
  <si>
    <t>主体工程已基本完工，正进行交工验收准备工作。</t>
  </si>
  <si>
    <r>
      <t>兴蜀公司管理项目投资及形象进度完成情况</t>
    </r>
    <r>
      <rPr>
        <sz val="16"/>
        <rFont val="黑体"/>
        <family val="3"/>
      </rPr>
      <t>（截止2018年10月底）</t>
    </r>
  </si>
  <si>
    <t>累计完成：路基土石方195万立方米，占总量的100%；涵洞完成118道，占总量的100%；路面级配碎石垫层完成总量的100%，底基层完成总量的88%，基层完成总量的5%；梁板预制完成36片，占总量的100%，梁板安装24片，占总量的66%。</t>
  </si>
  <si>
    <t>累计完成：路基土石方完成188.1万方，占总量47.3%；挡防完成9.41万方，占总量的37%；桥梁桩基成孔78根，占总量的47%；涵洞完成85道，占总量的34.8%；梁板预制完成23片，占总量的7.2%。</t>
  </si>
  <si>
    <t>累计完成：路基土石方34.61万方，挡防工程11.05万立方米，涵洞25道；路面垫层完成2.7万平方米,底基层完成2.7万平方米；桥梁桩基543米，梁板预34片，安装34片。</t>
  </si>
  <si>
    <t>累计完成：路基土石方12.44万方,；挡防工程完成1.67万方。</t>
  </si>
  <si>
    <t>累计完成：路基土石方9.76万方，挡防工程6.82万方，涵洞2道；桥梁桩基40根；隧道掘进56米。</t>
  </si>
  <si>
    <t>累计完成：路基土石方7.61万方，占总量的56.5%；挡防工程1.06万方，占总量的80.3%；桥梁桩基47根，占总量的87%；隧道掘进796米占总量6420米的12.4%，二衬284米，占总量6420米的4.4%。</t>
  </si>
  <si>
    <t>累计完成：路基土石方57.6万方，挡防工程4.4万方，涵洞完成45道；桥梁桩基完成26根。</t>
  </si>
  <si>
    <t>累计完成：路基土石方22.51万方，占总量的14%，挡防工程17.24万方，占总量的73%，涵洞完成3道，占总量的2%；桥梁桩基完成114根，占总量的41.7%，梁板预制7片，占总量的3.1%。隧道掘进276米，占总量10184米的2.7%。</t>
  </si>
  <si>
    <t>累计完成：路基土石方13.03万方，挡防工程4.79万方，涵洞10道；梁板预制21片。</t>
  </si>
  <si>
    <t>累计完成：路基土石方完成2.59万方，挡防工程3.15万方,涵洞6道；桥梁桩基完成4根，梁板预制2片。</t>
  </si>
  <si>
    <t>累计完成：路基土石方124.85万方，占总量的76.7%，挡防工程15.49万方，占总量的81%，涵洞完成总量的80%；路面垫层完成总量的41%,底基层完成21%，基层完成8%；桥梁桩基完成118根，占总量的93.6%，梁片预制61片，占总量的56.5%。</t>
  </si>
  <si>
    <t>累计完成：路基土石方357.8万方，占总量的89.9%,挡防工程7.62万方，占总量的80.4%，涵洞完成总量的94.1%；路面垫层完成43.3%，底基层31.3%，基层28%，下面层7.1%；桥梁桩基172根，占总量的100%，T梁预制20片，占总量的100%，T梁安装3片，占总量的15%，空心板预制268片，占总量的100%，安装254片，占总量的94.8%。</t>
  </si>
  <si>
    <t>累计完成：路基土石方145.04万方，占总量的62.8%，挡防工程21.08万方，占总量的61.4%，涵洞完成总量的58.3%；路面垫层完成9.3%；桥梁桩基完成332根，占总量的73.3%，梁板预制98片，占总量的23.7%；隧道掘进623米，占总量8448的7.4%，二衬完成149米，占总量的1.8%。</t>
  </si>
  <si>
    <t>累计完成：路基土石方121.2万方，占总量的100%，挡防工程13.05万方,占总量的98.8%，涵洞完成50道，占总量的80.6%；路面底基层完成总量的59%，基层完成总量的59%，下面层完成总量的0.63%；桩基完成88根，占总量的100%，梁板预制56片，占总量的90.3%，安装39片，占总量的62.9%。</t>
  </si>
  <si>
    <t>累计完成：路基土石方226.29万方，占总量的100%；挡防工程19.25万方，占总量的100%；涵洞工程完成总量的100%；路面底基层完成总量的100%，基层完成总量的100%，下面层完成总量的100%，上面层完成71.45%；桥梁桩基42根，占总量的100%，梁板预制95片，占总量的100%，安装95片，占总量的100%.</t>
  </si>
  <si>
    <t>累计完成：路基土石方123.85万方，占总量的100%，挡防工程23.95万方，占总量的100%；涵洞完成总量的100%；路面底基层完成总量的100%，基层完成总量的100%，下面层完成总量的77.4%，上面层55.9%；桥梁桩基完成100%，梁片预制100%，安装85片，占总量的100%。</t>
  </si>
  <si>
    <t>累计完成：路基土石方303.83万立方米，占总量的99.4%；挡防工程46.78万立方米,占总量的97.2%，涵洞完成占总量的98%；路面垫层完成92%，底基层完成92%，基层完成92%，下面层完成60%，上面层完成2.1%；桥梁桩基186根，占总量的100%，梁板预制252片，占总量的89.7%，安装182片，占总量的64.7%；隧道掘进3416米，占总量5839米的58.5%，二衬2906米占总量5839米的49.7%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</si>
</sst>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_-* #,##0&quot;$&quot;_-;\-* #,##0&quot;$&quot;_-;_-* &quot;-&quot;&quot;$&quot;_-;_-@_-"/>
    <numFmt numFmtId="179" formatCode="&quot;$&quot;\ #,##0.00_-;[Red]&quot;$&quot;\ #,##0.00\-"/>
    <numFmt numFmtId="180" formatCode="yy\.mm\.dd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-&quot;$&quot;\ * #,##0_-;_-&quot;$&quot;\ * #,##0\-;_-&quot;$&quot;\ * &quot;-&quot;_-;_-@_-"/>
    <numFmt numFmtId="184" formatCode="_ \¥* #,##0.00_ ;_ \¥* \-#,##0.00_ ;_ \¥* &quot;-&quot;??_ ;_ @_ "/>
    <numFmt numFmtId="185" formatCode="&quot;$&quot;#,##0_);[Red]\(&quot;$&quot;#,##0\)"/>
    <numFmt numFmtId="186" formatCode="&quot;?\t#,##0_);[Red]\(&quot;&quot;?&quot;\t#,##0\)"/>
    <numFmt numFmtId="187" formatCode="&quot;$&quot;#,##0_);\(&quot;$&quot;#,##0\)"/>
    <numFmt numFmtId="188" formatCode="0.0"/>
    <numFmt numFmtId="189" formatCode="\$#,##0.00;\(\$#,##0.00\)"/>
    <numFmt numFmtId="190" formatCode="0.00_)"/>
    <numFmt numFmtId="191" formatCode="\$#,##0;\(\$#,##0\)"/>
    <numFmt numFmtId="192" formatCode="&quot;綅&quot;\t#,##0_);[Red]\(&quot;綅&quot;\t#,##0\)"/>
    <numFmt numFmtId="193" formatCode="#,##0;[Red]\(#,##0\)"/>
    <numFmt numFmtId="194" formatCode="_-* #,##0.00_$_-;\-* #,##0.00_$_-;_-* &quot;-&quot;??_$_-;_-@_-"/>
    <numFmt numFmtId="195" formatCode="#,##0;\(#,##0\)"/>
    <numFmt numFmtId="196" formatCode="_-&quot;$&quot;\ * #,##0.00_-;_-&quot;$&quot;\ * #,##0.00\-;_-&quot;$&quot;\ * &quot;-&quot;??_-;_-@_-"/>
    <numFmt numFmtId="197" formatCode="&quot;$&quot;#,##0.00_);[Red]\(&quot;$&quot;#,##0.00\)"/>
    <numFmt numFmtId="198" formatCode="0.0%"/>
    <numFmt numFmtId="199" formatCode="_-&quot;$&quot;* #,##0.00_-;\-&quot;$&quot;* #,##0.00_-;_-&quot;$&quot;* &quot;-&quot;??_-;_-@_-"/>
    <numFmt numFmtId="200" formatCode="_(&quot;$&quot;* #,##0.00_);_(&quot;$&quot;* \(#,##0.00\);_(&quot;$&quot;* &quot;-&quot;??_);_(@_)"/>
    <numFmt numFmtId="201" formatCode="#,##0.0_);\(#,##0.0\)"/>
    <numFmt numFmtId="202" formatCode="#,##0;\-#,##0;&quot;-&quot;"/>
    <numFmt numFmtId="203" formatCode="_-* #,##0.00_-;\-* #,##0.00_-;_-* &quot;-&quot;??_-;_-@_-"/>
    <numFmt numFmtId="204" formatCode="_-* #,##0.00&quot;$&quot;_-;\-* #,##0.00&quot;$&quot;_-;_-* &quot;-&quot;??&quot;$&quot;_-;_-@_-"/>
    <numFmt numFmtId="205" formatCode="_-* #,##0\ _k_r_-;\-* #,##0\ _k_r_-;_-* &quot;-&quot;\ _k_r_-;_-@_-"/>
  </numFmts>
  <fonts count="114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ms Rm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7"/>
      <name val="Small Fonts"/>
      <family val="2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0"/>
      <name val="Geneva"/>
      <family val="1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7"/>
      <color indexed="10"/>
      <name val="Helv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10"/>
      <name val="Times New Roman"/>
      <family val="1"/>
    </font>
    <font>
      <sz val="7"/>
      <name val="Helv"/>
      <family val="2"/>
    </font>
    <font>
      <b/>
      <sz val="11"/>
      <color indexed="56"/>
      <name val="楷体_GB2312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5"/>
      <color indexed="56"/>
      <name val="楷体_GB2312"/>
      <family val="0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宋体"/>
      <family val="0"/>
    </font>
    <font>
      <sz val="12"/>
      <name val="官帕眉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sz val="12"/>
      <color indexed="16"/>
      <name val="宋体"/>
      <family val="0"/>
    </font>
    <font>
      <sz val="11"/>
      <name val="ＭＳ Ｐゴシック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6"/>
      <name val="黑体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仿宋_GB2312"/>
      <family val="3"/>
    </font>
    <font>
      <b/>
      <sz val="8"/>
      <name val="宋体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9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 locked="0"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9" fontId="23" fillId="0" borderId="0" applyFont="0" applyFill="0" applyBorder="0" applyAlignment="0" applyProtection="0"/>
    <xf numFmtId="49" fontId="23" fillId="0" borderId="0" applyFont="0" applyFill="0" applyBorder="0" applyAlignment="0" applyProtection="0"/>
    <xf numFmtId="49" fontId="23" fillId="0" borderId="0" applyFon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4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94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4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94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94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4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4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94" fillId="1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94" fillId="2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94" fillId="2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94" fillId="2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94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5" fillId="2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95" fillId="2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95" fillId="3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95" fillId="3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95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95" fillId="3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38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38" fillId="40" borderId="0" applyNumberFormat="0" applyBorder="0" applyAlignment="0" applyProtection="0"/>
    <xf numFmtId="0" fontId="12" fillId="44" borderId="0" applyNumberFormat="0" applyBorder="0" applyAlignment="0" applyProtection="0"/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38" fillId="40" borderId="0" applyNumberFormat="0" applyBorder="0" applyAlignment="0" applyProtection="0"/>
    <xf numFmtId="0" fontId="12" fillId="25" borderId="0" applyNumberFormat="0" applyBorder="0" applyAlignment="0" applyProtection="0"/>
    <xf numFmtId="0" fontId="3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26" borderId="0" applyNumberFormat="0" applyBorder="0" applyAlignment="0" applyProtection="0"/>
    <xf numFmtId="0" fontId="38" fillId="47" borderId="0" applyNumberFormat="0" applyBorder="0" applyAlignment="0" applyProtection="0"/>
    <xf numFmtId="0" fontId="29" fillId="39" borderId="0" applyNumberFormat="0" applyBorder="0" applyAlignment="0" applyProtection="0"/>
    <xf numFmtId="0" fontId="29" fillId="48" borderId="0" applyNumberFormat="0" applyBorder="0" applyAlignment="0" applyProtection="0"/>
    <xf numFmtId="0" fontId="38" fillId="48" borderId="0" applyNumberFormat="0" applyBorder="0" applyAlignment="0" applyProtection="0"/>
    <xf numFmtId="0" fontId="12" fillId="49" borderId="0" applyNumberFormat="0" applyBorder="0" applyAlignment="0" applyProtection="0"/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17" fillId="3" borderId="0" applyNumberFormat="0" applyBorder="0" applyAlignment="0" applyProtection="0"/>
    <xf numFmtId="3" fontId="52" fillId="0" borderId="0">
      <alignment/>
      <protection/>
    </xf>
    <xf numFmtId="3" fontId="52" fillId="0" borderId="0">
      <alignment/>
      <protection/>
    </xf>
    <xf numFmtId="3" fontId="52" fillId="0" borderId="0">
      <alignment/>
      <protection/>
    </xf>
    <xf numFmtId="187" fontId="47" fillId="0" borderId="1" applyAlignment="0" applyProtection="0"/>
    <xf numFmtId="187" fontId="47" fillId="0" borderId="1" applyAlignment="0" applyProtection="0"/>
    <xf numFmtId="187" fontId="47" fillId="0" borderId="1" applyAlignment="0" applyProtection="0"/>
    <xf numFmtId="202" fontId="28" fillId="0" borderId="0" applyFill="0" applyBorder="0" applyAlignment="0">
      <protection/>
    </xf>
    <xf numFmtId="202" fontId="28" fillId="0" borderId="0" applyFill="0" applyBorder="0" applyAlignment="0">
      <protection/>
    </xf>
    <xf numFmtId="202" fontId="28" fillId="0" borderId="0" applyFill="0" applyBorder="0" applyAlignment="0">
      <protection/>
    </xf>
    <xf numFmtId="0" fontId="41" fillId="50" borderId="2" applyNumberFormat="0" applyAlignment="0" applyProtection="0"/>
    <xf numFmtId="0" fontId="14" fillId="51" borderId="3" applyNumberFormat="0" applyAlignment="0" applyProtection="0"/>
    <xf numFmtId="0" fontId="28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95" fontId="51" fillId="0" borderId="0">
      <alignment/>
      <protection/>
    </xf>
    <xf numFmtId="195" fontId="51" fillId="0" borderId="0">
      <alignment/>
      <protection/>
    </xf>
    <xf numFmtId="195" fontId="51" fillId="0" borderId="0">
      <alignment/>
      <protection/>
    </xf>
    <xf numFmtId="203" fontId="23" fillId="0" borderId="0" applyFont="0" applyFill="0" applyBorder="0" applyAlignment="0" applyProtection="0"/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9" fontId="51" fillId="0" borderId="0">
      <alignment/>
      <protection/>
    </xf>
    <xf numFmtId="189" fontId="51" fillId="0" borderId="0">
      <alignment/>
      <protection/>
    </xf>
    <xf numFmtId="189" fontId="51" fillId="0" borderId="0">
      <alignment/>
      <protection/>
    </xf>
    <xf numFmtId="0" fontId="65" fillId="0" borderId="0" applyProtection="0">
      <alignment/>
    </xf>
    <xf numFmtId="0" fontId="65" fillId="0" borderId="0" applyProtection="0">
      <alignment/>
    </xf>
    <xf numFmtId="0" fontId="65" fillId="0" borderId="0" applyProtection="0">
      <alignment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51" fillId="0" borderId="0">
      <alignment/>
      <protection/>
    </xf>
    <xf numFmtId="191" fontId="51" fillId="0" borderId="0">
      <alignment/>
      <protection/>
    </xf>
    <xf numFmtId="191" fontId="51" fillId="0" borderId="0">
      <alignment/>
      <protection/>
    </xf>
    <xf numFmtId="0" fontId="36" fillId="0" borderId="0" applyNumberFormat="0" applyFill="0" applyBorder="0" applyAlignment="0" applyProtection="0"/>
    <xf numFmtId="2" fontId="65" fillId="0" borderId="0" applyProtection="0">
      <alignment/>
    </xf>
    <xf numFmtId="2" fontId="65" fillId="0" borderId="0" applyProtection="0">
      <alignment/>
    </xf>
    <xf numFmtId="2" fontId="65" fillId="0" borderId="0" applyProtection="0">
      <alignment/>
    </xf>
    <xf numFmtId="0" fontId="67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54" fillId="50" borderId="0" applyNumberFormat="0" applyBorder="0" applyAlignment="0" applyProtection="0"/>
    <xf numFmtId="38" fontId="54" fillId="50" borderId="0" applyNumberFormat="0" applyBorder="0" applyAlignment="0" applyProtection="0"/>
    <xf numFmtId="38" fontId="54" fillId="50" borderId="0" applyNumberFormat="0" applyBorder="0" applyAlignment="0" applyProtection="0"/>
    <xf numFmtId="0" fontId="64" fillId="0" borderId="4" applyNumberFormat="0" applyAlignment="0" applyProtection="0"/>
    <xf numFmtId="0" fontId="64" fillId="0" borderId="4" applyNumberFormat="0" applyAlignment="0" applyProtection="0"/>
    <xf numFmtId="0" fontId="64" fillId="0" borderId="4" applyNumberFormat="0" applyAlignment="0" applyProtection="0"/>
    <xf numFmtId="0" fontId="64" fillId="0" borderId="5">
      <alignment horizontal="left" vertical="center"/>
      <protection/>
    </xf>
    <xf numFmtId="0" fontId="64" fillId="0" borderId="5">
      <alignment horizontal="left" vertical="center"/>
      <protection/>
    </xf>
    <xf numFmtId="0" fontId="64" fillId="0" borderId="5">
      <alignment horizontal="left" vertical="center"/>
      <protection/>
    </xf>
    <xf numFmtId="0" fontId="13" fillId="0" borderId="6" applyNumberFormat="0" applyFill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4" fillId="0" borderId="0" applyProtection="0">
      <alignment/>
    </xf>
    <xf numFmtId="0" fontId="64" fillId="0" borderId="0" applyProtection="0">
      <alignment/>
    </xf>
    <xf numFmtId="0" fontId="64" fillId="0" borderId="0" applyProtection="0">
      <alignment/>
    </xf>
    <xf numFmtId="0" fontId="58" fillId="0" borderId="0" applyNumberFormat="0" applyFill="0" applyBorder="0" applyAlignment="0" applyProtection="0"/>
    <xf numFmtId="0" fontId="15" fillId="7" borderId="2" applyNumberFormat="0" applyAlignment="0" applyProtection="0"/>
    <xf numFmtId="10" fontId="54" fillId="52" borderId="9" applyNumberFormat="0" applyBorder="0" applyAlignment="0" applyProtection="0"/>
    <xf numFmtId="10" fontId="54" fillId="52" borderId="9" applyNumberFormat="0" applyBorder="0" applyAlignment="0" applyProtection="0"/>
    <xf numFmtId="10" fontId="54" fillId="52" borderId="9" applyNumberFormat="0" applyBorder="0" applyAlignment="0" applyProtection="0"/>
    <xf numFmtId="201" fontId="57" fillId="53" borderId="0">
      <alignment/>
      <protection/>
    </xf>
    <xf numFmtId="201" fontId="57" fillId="53" borderId="0">
      <alignment/>
      <protection/>
    </xf>
    <xf numFmtId="201" fontId="57" fillId="53" borderId="0">
      <alignment/>
      <protection/>
    </xf>
    <xf numFmtId="0" fontId="15" fillId="7" borderId="2" applyNumberFormat="0" applyAlignment="0" applyProtection="0"/>
    <xf numFmtId="0" fontId="35" fillId="0" borderId="10" applyNumberFormat="0" applyFill="0" applyAlignment="0" applyProtection="0"/>
    <xf numFmtId="201" fontId="63" fillId="54" borderId="0">
      <alignment/>
      <protection/>
    </xf>
    <xf numFmtId="201" fontId="63" fillId="54" borderId="0">
      <alignment/>
      <protection/>
    </xf>
    <xf numFmtId="201" fontId="63" fillId="54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4" fillId="55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57" fillId="0" borderId="0">
      <alignment/>
      <protection/>
    </xf>
    <xf numFmtId="190" fontId="49" fillId="0" borderId="0">
      <alignment/>
      <protection/>
    </xf>
    <xf numFmtId="190" fontId="49" fillId="0" borderId="0">
      <alignment/>
      <protection/>
    </xf>
    <xf numFmtId="190" fontId="49" fillId="0" borderId="0">
      <alignment/>
      <protection/>
    </xf>
    <xf numFmtId="0" fontId="30" fillId="0" borderId="0">
      <alignment/>
      <protection/>
    </xf>
    <xf numFmtId="0" fontId="1" fillId="52" borderId="11" applyNumberFormat="0" applyFont="0" applyAlignment="0" applyProtection="0"/>
    <xf numFmtId="0" fontId="42" fillId="50" borderId="12" applyNumberFormat="0" applyAlignment="0" applyProtection="0"/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3" fontId="23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7" fillId="0" borderId="13">
      <alignment horizontal="center"/>
      <protection/>
    </xf>
    <xf numFmtId="0" fontId="47" fillId="0" borderId="13">
      <alignment horizontal="center"/>
      <protection/>
    </xf>
    <xf numFmtId="0" fontId="47" fillId="0" borderId="13">
      <alignment horizontal="center"/>
      <protection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3" fontId="48" fillId="0" borderId="0">
      <alignment/>
      <protection/>
    </xf>
    <xf numFmtId="3" fontId="48" fillId="0" borderId="0">
      <alignment/>
      <protection/>
    </xf>
    <xf numFmtId="3" fontId="48" fillId="0" borderId="0">
      <alignment/>
      <protection/>
    </xf>
    <xf numFmtId="0" fontId="28" fillId="0" borderId="0" applyNumberFormat="0" applyFill="0" applyBorder="0" applyAlignment="0" applyProtection="0"/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72" fillId="0" borderId="0">
      <alignment/>
      <protection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19" fillId="0" borderId="0" applyNumberFormat="0" applyFill="0" applyBorder="0" applyAlignment="0" applyProtection="0"/>
    <xf numFmtId="0" fontId="65" fillId="0" borderId="15" applyProtection="0">
      <alignment/>
    </xf>
    <xf numFmtId="0" fontId="65" fillId="0" borderId="15" applyProtection="0">
      <alignment/>
    </xf>
    <xf numFmtId="0" fontId="65" fillId="0" borderId="15" applyProtection="0">
      <alignment/>
    </xf>
    <xf numFmtId="205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16" applyNumberFormat="0" applyFill="0" applyProtection="0">
      <alignment horizontal="right"/>
    </xf>
    <xf numFmtId="0" fontId="23" fillId="0" borderId="16" applyNumberFormat="0" applyFill="0" applyProtection="0">
      <alignment horizontal="right"/>
    </xf>
    <xf numFmtId="0" fontId="23" fillId="0" borderId="16" applyNumberFormat="0" applyFill="0" applyProtection="0">
      <alignment horizontal="right"/>
    </xf>
    <xf numFmtId="0" fontId="96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98" fillId="0" borderId="18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99" fillId="0" borderId="19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46" fillId="0" borderId="20" applyNumberFormat="0" applyFill="0" applyProtection="0">
      <alignment horizontal="center"/>
    </xf>
    <xf numFmtId="0" fontId="100" fillId="5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37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0" fillId="59" borderId="0" applyNumberFormat="0" applyBorder="0" applyAlignment="0" applyProtection="0"/>
    <xf numFmtId="0" fontId="37" fillId="3" borderId="0" applyNumberFormat="0" applyBorder="0" applyAlignment="0" applyProtection="0"/>
    <xf numFmtId="0" fontId="61" fillId="3" borderId="0" applyNumberFormat="0" applyBorder="0" applyAlignment="0" applyProtection="0"/>
    <xf numFmtId="0" fontId="17" fillId="3" borderId="0" applyNumberFormat="0" applyBorder="0" applyAlignment="0" applyProtection="0"/>
    <xf numFmtId="0" fontId="59" fillId="5" borderId="0" applyNumberFormat="0" applyBorder="0" applyAlignment="0" applyProtection="0"/>
    <xf numFmtId="0" fontId="70" fillId="59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37" fillId="5" borderId="0" applyNumberFormat="0" applyBorder="0" applyAlignment="0" applyProtection="0"/>
    <xf numFmtId="0" fontId="61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59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101" fillId="60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43" borderId="0" applyNumberFormat="0" applyBorder="0" applyAlignment="0" applyProtection="0"/>
    <xf numFmtId="0" fontId="43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16" fillId="43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6" fillId="43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03" fillId="61" borderId="23" applyNumberFormat="0" applyAlignment="0" applyProtection="0"/>
    <xf numFmtId="0" fontId="80" fillId="50" borderId="2" applyNumberFormat="0" applyAlignment="0" applyProtection="0"/>
    <xf numFmtId="0" fontId="80" fillId="50" borderId="2" applyNumberFormat="0" applyAlignment="0" applyProtection="0"/>
    <xf numFmtId="0" fontId="80" fillId="50" borderId="2" applyNumberFormat="0" applyAlignment="0" applyProtection="0"/>
    <xf numFmtId="0" fontId="104" fillId="62" borderId="24" applyNumberFormat="0" applyAlignment="0" applyProtection="0"/>
    <xf numFmtId="0" fontId="81" fillId="51" borderId="3" applyNumberFormat="0" applyAlignment="0" applyProtection="0"/>
    <xf numFmtId="0" fontId="81" fillId="51" borderId="3" applyNumberFormat="0" applyAlignment="0" applyProtection="0"/>
    <xf numFmtId="0" fontId="81" fillId="51" borderId="3" applyNumberFormat="0" applyAlignment="0" applyProtection="0"/>
    <xf numFmtId="0" fontId="10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20" applyNumberFormat="0" applyFill="0" applyProtection="0">
      <alignment horizontal="left"/>
    </xf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25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>
      <alignment/>
      <protection/>
    </xf>
    <xf numFmtId="0" fontId="84" fillId="63" borderId="0" applyNumberFormat="0" applyBorder="0" applyAlignment="0" applyProtection="0"/>
    <xf numFmtId="0" fontId="84" fillId="64" borderId="0" applyNumberFormat="0" applyBorder="0" applyAlignment="0" applyProtection="0"/>
    <xf numFmtId="0" fontId="84" fillId="65" borderId="0" applyNumberFormat="0" applyBorder="0" applyAlignment="0" applyProtection="0"/>
    <xf numFmtId="0" fontId="95" fillId="6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95" fillId="6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95" fillId="68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95" fillId="6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95" fillId="7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95" fillId="71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180" fontId="23" fillId="0" borderId="20" applyFill="0" applyProtection="0">
      <alignment horizontal="right"/>
    </xf>
    <xf numFmtId="180" fontId="23" fillId="0" borderId="20" applyFill="0" applyProtection="0">
      <alignment horizontal="right"/>
    </xf>
    <xf numFmtId="180" fontId="23" fillId="0" borderId="20" applyFill="0" applyProtection="0">
      <alignment horizontal="right"/>
    </xf>
    <xf numFmtId="0" fontId="23" fillId="0" borderId="16" applyNumberFormat="0" applyFill="0" applyProtection="0">
      <alignment horizontal="left"/>
    </xf>
    <xf numFmtId="0" fontId="23" fillId="0" borderId="16" applyNumberFormat="0" applyFill="0" applyProtection="0">
      <alignment horizontal="left"/>
    </xf>
    <xf numFmtId="0" fontId="23" fillId="0" borderId="16" applyNumberFormat="0" applyFill="0" applyProtection="0">
      <alignment horizontal="left"/>
    </xf>
    <xf numFmtId="0" fontId="108" fillId="72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109" fillId="61" borderId="26" applyNumberFormat="0" applyAlignment="0" applyProtection="0"/>
    <xf numFmtId="0" fontId="86" fillId="50" borderId="12" applyNumberFormat="0" applyAlignment="0" applyProtection="0"/>
    <xf numFmtId="0" fontId="86" fillId="50" borderId="12" applyNumberFormat="0" applyAlignment="0" applyProtection="0"/>
    <xf numFmtId="0" fontId="86" fillId="50" borderId="12" applyNumberFormat="0" applyAlignment="0" applyProtection="0"/>
    <xf numFmtId="0" fontId="110" fillId="73" borderId="23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0" fontId="75" fillId="7" borderId="2" applyNumberFormat="0" applyAlignment="0" applyProtection="0"/>
    <xf numFmtId="1" fontId="23" fillId="0" borderId="20" applyFill="0" applyProtection="0">
      <alignment horizontal="center"/>
    </xf>
    <xf numFmtId="1" fontId="23" fillId="0" borderId="20" applyFill="0" applyProtection="0">
      <alignment horizontal="center"/>
    </xf>
    <xf numFmtId="1" fontId="23" fillId="0" borderId="20" applyFill="0" applyProtection="0">
      <alignment horizontal="center"/>
    </xf>
    <xf numFmtId="1" fontId="87" fillId="0" borderId="9">
      <alignment vertical="center"/>
      <protection locked="0"/>
    </xf>
    <xf numFmtId="1" fontId="87" fillId="0" borderId="9">
      <alignment vertical="center"/>
      <protection locked="0"/>
    </xf>
    <xf numFmtId="1" fontId="8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188" fontId="87" fillId="0" borderId="9">
      <alignment vertical="center"/>
      <protection locked="0"/>
    </xf>
    <xf numFmtId="188" fontId="87" fillId="0" borderId="9">
      <alignment vertical="center"/>
      <protection locked="0"/>
    </xf>
    <xf numFmtId="188" fontId="87" fillId="0" borderId="9">
      <alignment vertical="center"/>
      <protection locked="0"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79" fillId="0" borderId="0">
      <alignment/>
      <protection/>
    </xf>
    <xf numFmtId="0" fontId="27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74" borderId="27" applyNumberFormat="0" applyFont="0" applyAlignment="0" applyProtection="0"/>
    <xf numFmtId="0" fontId="0" fillId="52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89" fillId="0" borderId="0">
      <alignment/>
      <protection/>
    </xf>
  </cellStyleXfs>
  <cellXfs count="50">
    <xf numFmtId="0" fontId="0" fillId="0" borderId="0" xfId="0" applyAlignment="1">
      <alignment/>
    </xf>
    <xf numFmtId="0" fontId="0" fillId="75" borderId="0" xfId="0" applyFill="1" applyAlignment="1">
      <alignment/>
    </xf>
    <xf numFmtId="0" fontId="0" fillId="76" borderId="0" xfId="0" applyFill="1" applyAlignment="1">
      <alignment/>
    </xf>
    <xf numFmtId="0" fontId="0" fillId="0" borderId="0" xfId="0" applyFill="1" applyAlignment="1">
      <alignment/>
    </xf>
    <xf numFmtId="19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11" fillId="75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center" vertical="center" wrapText="1"/>
    </xf>
    <xf numFmtId="0" fontId="3" fillId="76" borderId="0" xfId="0" applyFont="1" applyFill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7" fillId="76" borderId="9" xfId="0" applyFont="1" applyFill="1" applyBorder="1" applyAlignment="1">
      <alignment horizontal="center" vertical="center"/>
    </xf>
    <xf numFmtId="0" fontId="7" fillId="76" borderId="9" xfId="0" applyNumberFormat="1" applyFont="1" applyFill="1" applyBorder="1" applyAlignment="1">
      <alignment horizontal="center" vertical="center"/>
    </xf>
    <xf numFmtId="0" fontId="9" fillId="76" borderId="9" xfId="0" applyFont="1" applyFill="1" applyBorder="1" applyAlignment="1">
      <alignment horizontal="center" vertical="center"/>
    </xf>
    <xf numFmtId="198" fontId="9" fillId="76" borderId="9" xfId="0" applyNumberFormat="1" applyFont="1" applyFill="1" applyBorder="1" applyAlignment="1">
      <alignment horizontal="center" vertical="center"/>
    </xf>
    <xf numFmtId="0" fontId="9" fillId="76" borderId="9" xfId="0" applyNumberFormat="1" applyFont="1" applyFill="1" applyBorder="1" applyAlignment="1">
      <alignment horizontal="center" vertical="center"/>
    </xf>
    <xf numFmtId="0" fontId="6" fillId="76" borderId="9" xfId="0" applyFont="1" applyFill="1" applyBorder="1" applyAlignment="1">
      <alignment horizontal="center" vertical="center"/>
    </xf>
    <xf numFmtId="198" fontId="7" fillId="76" borderId="9" xfId="0" applyNumberFormat="1" applyFont="1" applyFill="1" applyBorder="1" applyAlignment="1">
      <alignment horizontal="center" vertical="center"/>
    </xf>
    <xf numFmtId="0" fontId="7" fillId="76" borderId="9" xfId="0" applyFont="1" applyFill="1" applyBorder="1" applyAlignment="1">
      <alignment horizontal="left" vertical="center" wrapText="1"/>
    </xf>
    <xf numFmtId="0" fontId="5" fillId="76" borderId="9" xfId="0" applyFont="1" applyFill="1" applyBorder="1" applyAlignment="1">
      <alignment horizontal="center" vertical="center" wrapText="1"/>
    </xf>
    <xf numFmtId="0" fontId="8" fillId="76" borderId="9" xfId="0" applyFont="1" applyFill="1" applyBorder="1" applyAlignment="1">
      <alignment horizontal="center" vertical="center"/>
    </xf>
    <xf numFmtId="0" fontId="112" fillId="76" borderId="9" xfId="0" applyFont="1" applyFill="1" applyBorder="1" applyAlignment="1">
      <alignment horizontal="left" vertical="center" wrapText="1"/>
    </xf>
    <xf numFmtId="0" fontId="7" fillId="76" borderId="9" xfId="662" applyFont="1" applyFill="1" applyBorder="1" applyAlignment="1">
      <alignment horizontal="left" vertical="center" wrapText="1"/>
      <protection/>
    </xf>
    <xf numFmtId="0" fontId="7" fillId="76" borderId="9" xfId="670" applyFont="1" applyFill="1" applyBorder="1" applyAlignment="1">
      <alignment horizontal="left" vertical="center" wrapText="1"/>
      <protection/>
    </xf>
    <xf numFmtId="0" fontId="112" fillId="76" borderId="9" xfId="0" applyFont="1" applyFill="1" applyBorder="1" applyAlignment="1">
      <alignment horizontal="center" vertical="center"/>
    </xf>
    <xf numFmtId="0" fontId="0" fillId="76" borderId="1" xfId="0" applyFill="1" applyBorder="1" applyAlignment="1">
      <alignment/>
    </xf>
    <xf numFmtId="0" fontId="0" fillId="76" borderId="1" xfId="0" applyFont="1" applyFill="1" applyBorder="1" applyAlignment="1">
      <alignment/>
    </xf>
    <xf numFmtId="0" fontId="0" fillId="76" borderId="1" xfId="0" applyFont="1" applyFill="1" applyBorder="1" applyAlignment="1">
      <alignment horizontal="center"/>
    </xf>
    <xf numFmtId="0" fontId="111" fillId="0" borderId="0" xfId="0" applyFont="1" applyAlignment="1">
      <alignment horizontal="center" vertical="center" wrapText="1"/>
    </xf>
    <xf numFmtId="0" fontId="3" fillId="7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6" borderId="9" xfId="0" applyFont="1" applyFill="1" applyBorder="1" applyAlignment="1">
      <alignment horizontal="center" vertical="center" wrapText="1"/>
    </xf>
    <xf numFmtId="198" fontId="5" fillId="76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76" borderId="9" xfId="0" applyFont="1" applyFill="1" applyBorder="1" applyAlignment="1">
      <alignment horizontal="center" vertical="center" wrapText="1"/>
    </xf>
    <xf numFmtId="0" fontId="3" fillId="7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6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198" fontId="11" fillId="0" borderId="9" xfId="0" applyNumberFormat="1" applyFont="1" applyBorder="1" applyAlignment="1">
      <alignment horizontal="center" vertical="center" wrapText="1"/>
    </xf>
    <xf numFmtId="0" fontId="5" fillId="76" borderId="9" xfId="0" applyFont="1" applyFill="1" applyBorder="1" applyAlignment="1">
      <alignment horizontal="center" vertical="center"/>
    </xf>
    <xf numFmtId="198" fontId="5" fillId="76" borderId="9" xfId="0" applyNumberFormat="1" applyFont="1" applyFill="1" applyBorder="1" applyAlignment="1">
      <alignment horizontal="center" vertical="center" wrapText="1"/>
    </xf>
    <xf numFmtId="198" fontId="11" fillId="76" borderId="9" xfId="0" applyNumberFormat="1" applyFont="1" applyFill="1" applyBorder="1" applyAlignment="1">
      <alignment horizontal="center" vertical="center" wrapText="1"/>
    </xf>
  </cellXfs>
  <cellStyles count="948">
    <cellStyle name="Normal" xfId="0"/>
    <cellStyle name=" 1" xfId="15"/>
    <cellStyle name=" 1 2" xfId="16"/>
    <cellStyle name=" 1 3" xfId="17"/>
    <cellStyle name="?鹎%U龡&amp;H?_x0008__x001C__x001C_?_x0007__x0001__x0001_" xfId="18"/>
    <cellStyle name="_0号变更表统一" xfId="19"/>
    <cellStyle name="_0号变更表统一 2" xfId="20"/>
    <cellStyle name="_0号变更表统一 3" xfId="21"/>
    <cellStyle name="_20100326高清市院遂宁检察院1080P配置清单26日改" xfId="22"/>
    <cellStyle name="_20100326高清市院遂宁检察院1080P配置清单26日改 2" xfId="23"/>
    <cellStyle name="_20100326高清市院遂宁检察院1080P配置清单26日改 3" xfId="24"/>
    <cellStyle name="_Book1" xfId="25"/>
    <cellStyle name="_Book1 2" xfId="26"/>
    <cellStyle name="_Book1 3" xfId="27"/>
    <cellStyle name="_Book1_1" xfId="28"/>
    <cellStyle name="_Book1_1 2" xfId="29"/>
    <cellStyle name="_Book1_1 3" xfId="30"/>
    <cellStyle name="_Book1_2" xfId="31"/>
    <cellStyle name="_Book1_2 2" xfId="32"/>
    <cellStyle name="_Book1_2 3" xfId="33"/>
    <cellStyle name="_Book1_3" xfId="34"/>
    <cellStyle name="_Book1_3 2" xfId="35"/>
    <cellStyle name="_Book1_3 3" xfId="36"/>
    <cellStyle name="_Book1_4" xfId="37"/>
    <cellStyle name="_Book1_4 2" xfId="38"/>
    <cellStyle name="_Book1_4 3" xfId="39"/>
    <cellStyle name="_Book1_Book1" xfId="40"/>
    <cellStyle name="_Book1_Book1 2" xfId="41"/>
    <cellStyle name="_Book1_Book1 3" xfId="42"/>
    <cellStyle name="_ET_STYLE_NoName_00_" xfId="43"/>
    <cellStyle name="_ET_STYLE_NoName_00_ 2" xfId="44"/>
    <cellStyle name="_ET_STYLE_NoName_00_ 3" xfId="45"/>
    <cellStyle name="_ET_STYLE_NoName_00__Book1" xfId="46"/>
    <cellStyle name="_ET_STYLE_NoName_00__Book1 2" xfId="47"/>
    <cellStyle name="_ET_STYLE_NoName_00__Book1 3" xfId="48"/>
    <cellStyle name="_ET_STYLE_NoName_00__Book1_1" xfId="49"/>
    <cellStyle name="_ET_STYLE_NoName_00__Book1_1 2" xfId="50"/>
    <cellStyle name="_ET_STYLE_NoName_00__Book1_1 3" xfId="51"/>
    <cellStyle name="_ET_STYLE_NoName_00__Book1_1_县公司" xfId="52"/>
    <cellStyle name="_ET_STYLE_NoName_00__Book1_1_县公司 2" xfId="53"/>
    <cellStyle name="_ET_STYLE_NoName_00__Book1_1_县公司 3" xfId="54"/>
    <cellStyle name="_ET_STYLE_NoName_00__Book1_1_银行账户情况表_2010年12月" xfId="55"/>
    <cellStyle name="_ET_STYLE_NoName_00__Book1_1_银行账户情况表_2010年12月 2" xfId="56"/>
    <cellStyle name="_ET_STYLE_NoName_00__Book1_1_银行账户情况表_2010年12月 3" xfId="57"/>
    <cellStyle name="_ET_STYLE_NoName_00__Book1_2" xfId="58"/>
    <cellStyle name="_ET_STYLE_NoName_00__Book1_2 2" xfId="59"/>
    <cellStyle name="_ET_STYLE_NoName_00__Book1_2 3" xfId="60"/>
    <cellStyle name="_ET_STYLE_NoName_00__Book1_3" xfId="61"/>
    <cellStyle name="_ET_STYLE_NoName_00__Book1_3 2" xfId="62"/>
    <cellStyle name="_ET_STYLE_NoName_00__Book1_3 3" xfId="63"/>
    <cellStyle name="_ET_STYLE_NoName_00__Book1_县公司" xfId="64"/>
    <cellStyle name="_ET_STYLE_NoName_00__Book1_县公司 2" xfId="65"/>
    <cellStyle name="_ET_STYLE_NoName_00__Book1_县公司 3" xfId="66"/>
    <cellStyle name="_ET_STYLE_NoName_00__Book1_银行账户情况表_2010年12月" xfId="67"/>
    <cellStyle name="_ET_STYLE_NoName_00__Book1_银行账户情况表_2010年12月 2" xfId="68"/>
    <cellStyle name="_ET_STYLE_NoName_00__Book1_银行账户情况表_2010年12月 3" xfId="69"/>
    <cellStyle name="_ET_STYLE_NoName_00__Sheet1" xfId="70"/>
    <cellStyle name="_ET_STYLE_NoName_00__Sheet1 2" xfId="71"/>
    <cellStyle name="_ET_STYLE_NoName_00__Sheet1 3" xfId="72"/>
    <cellStyle name="_ET_STYLE_NoName_00__Sheet3" xfId="73"/>
    <cellStyle name="_ET_STYLE_NoName_00__Sheet3 2" xfId="74"/>
    <cellStyle name="_ET_STYLE_NoName_00__Sheet3 3" xfId="75"/>
    <cellStyle name="_ET_STYLE_NoName_00__东雅代表处12月份月报" xfId="76"/>
    <cellStyle name="_ET_STYLE_NoName_00__东雅代表处12月份月报 2" xfId="77"/>
    <cellStyle name="_ET_STYLE_NoName_00__东雅代表处12月份月报 3" xfId="78"/>
    <cellStyle name="_ET_STYLE_NoName_00__附4、旬报" xfId="79"/>
    <cellStyle name="_ET_STYLE_NoName_00__附4、旬报 2" xfId="80"/>
    <cellStyle name="_ET_STYLE_NoName_00__附4、旬报 3" xfId="81"/>
    <cellStyle name="_ET_STYLE_NoName_00__附件22：施工形象月报" xfId="82"/>
    <cellStyle name="_ET_STYLE_NoName_00__附件22：施工形象月报 2" xfId="83"/>
    <cellStyle name="_ET_STYLE_NoName_00__附件22：施工形象月报 3" xfId="84"/>
    <cellStyle name="_ET_STYLE_NoName_00__建行" xfId="85"/>
    <cellStyle name="_ET_STYLE_NoName_00__建行 2" xfId="86"/>
    <cellStyle name="_ET_STYLE_NoName_00__建行 3" xfId="87"/>
    <cellStyle name="_ET_STYLE_NoName_00__县公司" xfId="88"/>
    <cellStyle name="_ET_STYLE_NoName_00__县公司 2" xfId="89"/>
    <cellStyle name="_ET_STYLE_NoName_00__县公司 3" xfId="90"/>
    <cellStyle name="_ET_STYLE_NoName_00__银行账户情况表_2010年12月" xfId="91"/>
    <cellStyle name="_ET_STYLE_NoName_00__银行账户情况表_2010年12月 2" xfId="92"/>
    <cellStyle name="_ET_STYLE_NoName_00__银行账户情况表_2010年12月 3" xfId="93"/>
    <cellStyle name="_ET_STYLE_NoName_00__云南水利电力有限公司" xfId="94"/>
    <cellStyle name="_ET_STYLE_NoName_00__云南水利电力有限公司 2" xfId="95"/>
    <cellStyle name="_ET_STYLE_NoName_00__云南水利电力有限公司 3" xfId="96"/>
    <cellStyle name="_Sheet1" xfId="97"/>
    <cellStyle name="_Sheet1 2" xfId="98"/>
    <cellStyle name="_Sheet1 3" xfId="99"/>
    <cellStyle name="_本部汇总" xfId="100"/>
    <cellStyle name="_本部汇总 2" xfId="101"/>
    <cellStyle name="_本部汇总 3" xfId="102"/>
    <cellStyle name="_东雅代表处12月份月报" xfId="103"/>
    <cellStyle name="_东雅代表处12月份月报 2" xfId="104"/>
    <cellStyle name="_东雅代表处12月份月报 3" xfId="105"/>
    <cellStyle name="_南方电网" xfId="106"/>
    <cellStyle name="_南方电网 2" xfId="107"/>
    <cellStyle name="_南方电网 3" xfId="108"/>
    <cellStyle name="_弱电系统设备配置报价清单" xfId="109"/>
    <cellStyle name="_弱电系统设备配置报价清单 2" xfId="110"/>
    <cellStyle name="_弱电系统设备配置报价清单 3" xfId="111"/>
    <cellStyle name="0,0&#13;&#10;NA&#13;&#10;" xfId="112"/>
    <cellStyle name="0,0&#13;&#10;NA&#13;&#10; 2" xfId="113"/>
    <cellStyle name="0,0&#13;&#10;NA&#13;&#10; 3" xfId="114"/>
    <cellStyle name="20% - Accent1" xfId="115"/>
    <cellStyle name="20% - Accent2" xfId="116"/>
    <cellStyle name="20% - Accent3" xfId="117"/>
    <cellStyle name="20% - Accent4" xfId="118"/>
    <cellStyle name="20% - Accent5" xfId="119"/>
    <cellStyle name="20% - Accent6" xfId="120"/>
    <cellStyle name="20% - 强调文字颜色 1" xfId="121"/>
    <cellStyle name="20% - 强调文字颜色 1 2" xfId="122"/>
    <cellStyle name="20% - 强调文字颜色 1 2 2" xfId="123"/>
    <cellStyle name="20% - 强调文字颜色 1 2 3" xfId="124"/>
    <cellStyle name="20% - 强调文字颜色 2" xfId="125"/>
    <cellStyle name="20% - 强调文字颜色 2 2" xfId="126"/>
    <cellStyle name="20% - 强调文字颜色 2 2 2" xfId="127"/>
    <cellStyle name="20% - 强调文字颜色 2 2 3" xfId="128"/>
    <cellStyle name="20% - 强调文字颜色 3" xfId="129"/>
    <cellStyle name="20% - 强调文字颜色 3 2" xfId="130"/>
    <cellStyle name="20% - 强调文字颜色 3 2 2" xfId="131"/>
    <cellStyle name="20% - 强调文字颜色 3 2 3" xfId="132"/>
    <cellStyle name="20% - 强调文字颜色 4" xfId="133"/>
    <cellStyle name="20% - 强调文字颜色 4 2" xfId="134"/>
    <cellStyle name="20% - 强调文字颜色 4 2 2" xfId="135"/>
    <cellStyle name="20% - 强调文字颜色 4 2 3" xfId="136"/>
    <cellStyle name="20% - 强调文字颜色 5" xfId="137"/>
    <cellStyle name="20% - 强调文字颜色 5 2" xfId="138"/>
    <cellStyle name="20% - 强调文字颜色 5 2 2" xfId="139"/>
    <cellStyle name="20% - 强调文字颜色 5 2 3" xfId="140"/>
    <cellStyle name="20% - 强调文字颜色 6" xfId="141"/>
    <cellStyle name="20% - 强调文字颜色 6 2" xfId="142"/>
    <cellStyle name="20% - 强调文字颜色 6 2 2" xfId="143"/>
    <cellStyle name="20% - 强调文字颜色 6 2 3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40% - 强调文字颜色 1" xfId="151"/>
    <cellStyle name="40% - 强调文字颜色 1 2" xfId="152"/>
    <cellStyle name="40% - 强调文字颜色 1 2 2" xfId="153"/>
    <cellStyle name="40% - 强调文字颜色 1 2 3" xfId="154"/>
    <cellStyle name="40% - 强调文字颜色 2" xfId="155"/>
    <cellStyle name="40% - 强调文字颜色 2 2" xfId="156"/>
    <cellStyle name="40% - 强调文字颜色 2 2 2" xfId="157"/>
    <cellStyle name="40% - 强调文字颜色 2 2 3" xfId="158"/>
    <cellStyle name="40% - 强调文字颜色 3" xfId="159"/>
    <cellStyle name="40% - 强调文字颜色 3 2" xfId="160"/>
    <cellStyle name="40% - 强调文字颜色 3 2 2" xfId="161"/>
    <cellStyle name="40% - 强调文字颜色 3 2 3" xfId="162"/>
    <cellStyle name="40% - 强调文字颜色 4" xfId="163"/>
    <cellStyle name="40% - 强调文字颜色 4 2" xfId="164"/>
    <cellStyle name="40% - 强调文字颜色 4 2 2" xfId="165"/>
    <cellStyle name="40% - 强调文字颜色 4 2 3" xfId="166"/>
    <cellStyle name="40% - 强调文字颜色 5" xfId="167"/>
    <cellStyle name="40% - 强调文字颜色 5 2" xfId="168"/>
    <cellStyle name="40% - 强调文字颜色 5 2 2" xfId="169"/>
    <cellStyle name="40% - 强调文字颜色 5 2 3" xfId="170"/>
    <cellStyle name="40% - 强调文字颜色 6" xfId="171"/>
    <cellStyle name="40% - 强调文字颜色 6 2" xfId="172"/>
    <cellStyle name="40% - 强调文字颜色 6 2 2" xfId="173"/>
    <cellStyle name="40% - 强调文字颜色 6 2 3" xfId="174"/>
    <cellStyle name="60% - Accent1" xfId="175"/>
    <cellStyle name="60% - Accent2" xfId="176"/>
    <cellStyle name="60% - Accent3" xfId="177"/>
    <cellStyle name="60% - Accent4" xfId="178"/>
    <cellStyle name="60% - Accent5" xfId="179"/>
    <cellStyle name="60% - Accent6" xfId="180"/>
    <cellStyle name="60% - 强调文字颜色 1" xfId="181"/>
    <cellStyle name="60% - 强调文字颜色 1 2" xfId="182"/>
    <cellStyle name="60% - 强调文字颜色 1 2 2" xfId="183"/>
    <cellStyle name="60% - 强调文字颜色 1 2 3" xfId="184"/>
    <cellStyle name="60% - 强调文字颜色 2" xfId="185"/>
    <cellStyle name="60% - 强调文字颜色 2 2" xfId="186"/>
    <cellStyle name="60% - 强调文字颜色 2 2 2" xfId="187"/>
    <cellStyle name="60% - 强调文字颜色 2 2 3" xfId="188"/>
    <cellStyle name="60% - 强调文字颜色 3" xfId="189"/>
    <cellStyle name="60% - 强调文字颜色 3 2" xfId="190"/>
    <cellStyle name="60% - 强调文字颜色 3 2 2" xfId="191"/>
    <cellStyle name="60% - 强调文字颜色 3 2 3" xfId="192"/>
    <cellStyle name="60% - 强调文字颜色 4" xfId="193"/>
    <cellStyle name="60% - 强调文字颜色 4 2" xfId="194"/>
    <cellStyle name="60% - 强调文字颜色 4 2 2" xfId="195"/>
    <cellStyle name="60% - 强调文字颜色 4 2 3" xfId="196"/>
    <cellStyle name="60% - 强调文字颜色 5" xfId="197"/>
    <cellStyle name="60% - 强调文字颜色 5 2" xfId="198"/>
    <cellStyle name="60% - 强调文字颜色 5 2 2" xfId="199"/>
    <cellStyle name="60% - 强调文字颜色 5 2 3" xfId="200"/>
    <cellStyle name="60% - 强调文字颜色 6" xfId="201"/>
    <cellStyle name="60% - 强调文字颜色 6 2" xfId="202"/>
    <cellStyle name="60% - 强调文字颜色 6 2 2" xfId="203"/>
    <cellStyle name="60% - 强调文字颜色 6 2 3" xfId="204"/>
    <cellStyle name="6mal" xfId="205"/>
    <cellStyle name="6mal 2" xfId="206"/>
    <cellStyle name="6mal 3" xfId="207"/>
    <cellStyle name="Accent1" xfId="208"/>
    <cellStyle name="Accent1 - 20%" xfId="209"/>
    <cellStyle name="Accent1 - 40%" xfId="210"/>
    <cellStyle name="Accent1 - 60%" xfId="211"/>
    <cellStyle name="Accent1_公安安全支出补充表5.14" xfId="212"/>
    <cellStyle name="Accent2" xfId="213"/>
    <cellStyle name="Accent2 - 20%" xfId="214"/>
    <cellStyle name="Accent2 - 40%" xfId="215"/>
    <cellStyle name="Accent2 - 60%" xfId="216"/>
    <cellStyle name="Accent2_公安安全支出补充表5.14" xfId="217"/>
    <cellStyle name="Accent3" xfId="218"/>
    <cellStyle name="Accent3 - 20%" xfId="219"/>
    <cellStyle name="Accent3 - 40%" xfId="220"/>
    <cellStyle name="Accent3 - 60%" xfId="221"/>
    <cellStyle name="Accent3_公安安全支出补充表5.14" xfId="222"/>
    <cellStyle name="Accent4" xfId="223"/>
    <cellStyle name="Accent4 - 20%" xfId="224"/>
    <cellStyle name="Accent4 - 40%" xfId="225"/>
    <cellStyle name="Accent4 - 60%" xfId="226"/>
    <cellStyle name="Accent4_公安安全支出补充表5.14" xfId="227"/>
    <cellStyle name="Accent5" xfId="228"/>
    <cellStyle name="Accent5 - 20%" xfId="229"/>
    <cellStyle name="Accent5 - 40%" xfId="230"/>
    <cellStyle name="Accent5 - 60%" xfId="231"/>
    <cellStyle name="Accent5_公安安全支出补充表5.14" xfId="232"/>
    <cellStyle name="Accent6" xfId="233"/>
    <cellStyle name="Accent6 - 20%" xfId="234"/>
    <cellStyle name="Accent6 - 40%" xfId="235"/>
    <cellStyle name="Accent6 - 60%" xfId="236"/>
    <cellStyle name="Accent6_公安安全支出补充表5.14" xfId="237"/>
    <cellStyle name="args.style" xfId="238"/>
    <cellStyle name="args.style 2" xfId="239"/>
    <cellStyle name="args.style 3" xfId="240"/>
    <cellStyle name="Bad" xfId="241"/>
    <cellStyle name="Black" xfId="242"/>
    <cellStyle name="Black 2" xfId="243"/>
    <cellStyle name="Black 3" xfId="244"/>
    <cellStyle name="Border" xfId="245"/>
    <cellStyle name="Border 2" xfId="246"/>
    <cellStyle name="Border 3" xfId="247"/>
    <cellStyle name="Calc Currency (0)" xfId="248"/>
    <cellStyle name="Calc Currency (0) 2" xfId="249"/>
    <cellStyle name="Calc Currency (0) 3" xfId="250"/>
    <cellStyle name="Calculation" xfId="251"/>
    <cellStyle name="Check Cell" xfId="252"/>
    <cellStyle name="ColLevel_0" xfId="253"/>
    <cellStyle name="Comma [0]" xfId="254"/>
    <cellStyle name="Comma [0] 2" xfId="255"/>
    <cellStyle name="Comma [0] 3" xfId="256"/>
    <cellStyle name="comma zerodec" xfId="257"/>
    <cellStyle name="comma zerodec 2" xfId="258"/>
    <cellStyle name="comma zerodec 3" xfId="259"/>
    <cellStyle name="Comma_!!!GO" xfId="260"/>
    <cellStyle name="comma-d" xfId="261"/>
    <cellStyle name="comma-d 2" xfId="262"/>
    <cellStyle name="comma-d 3" xfId="263"/>
    <cellStyle name="Currency [0]" xfId="264"/>
    <cellStyle name="Currency [0] 2" xfId="265"/>
    <cellStyle name="Currency [0] 3" xfId="266"/>
    <cellStyle name="Currency_!!!GO" xfId="267"/>
    <cellStyle name="Currency1" xfId="268"/>
    <cellStyle name="Currency1 2" xfId="269"/>
    <cellStyle name="Currency1 3" xfId="270"/>
    <cellStyle name="Date" xfId="271"/>
    <cellStyle name="Date 2" xfId="272"/>
    <cellStyle name="Date 3" xfId="273"/>
    <cellStyle name="Dezimal [0]_laroux" xfId="274"/>
    <cellStyle name="Dezimal_laroux" xfId="275"/>
    <cellStyle name="Dollar (zero dec)" xfId="276"/>
    <cellStyle name="Dollar (zero dec) 2" xfId="277"/>
    <cellStyle name="Dollar (zero dec) 3" xfId="278"/>
    <cellStyle name="Explanatory Text" xfId="279"/>
    <cellStyle name="Fixed" xfId="280"/>
    <cellStyle name="Fixed 2" xfId="281"/>
    <cellStyle name="Fixed 3" xfId="282"/>
    <cellStyle name="Followed Hyperlink_AheadBehind.xls Chart 23" xfId="283"/>
    <cellStyle name="Good" xfId="284"/>
    <cellStyle name="Grey" xfId="285"/>
    <cellStyle name="Grey 2" xfId="286"/>
    <cellStyle name="Grey 3" xfId="287"/>
    <cellStyle name="Header1" xfId="288"/>
    <cellStyle name="Header1 2" xfId="289"/>
    <cellStyle name="Header1 3" xfId="290"/>
    <cellStyle name="Header2" xfId="291"/>
    <cellStyle name="Header2 2" xfId="292"/>
    <cellStyle name="Header2 3" xfId="293"/>
    <cellStyle name="Heading 1" xfId="294"/>
    <cellStyle name="Heading 2" xfId="295"/>
    <cellStyle name="Heading 3" xfId="296"/>
    <cellStyle name="Heading 4" xfId="297"/>
    <cellStyle name="HEADING1" xfId="298"/>
    <cellStyle name="HEADING1 2" xfId="299"/>
    <cellStyle name="HEADING1 3" xfId="300"/>
    <cellStyle name="HEADING2" xfId="301"/>
    <cellStyle name="HEADING2 2" xfId="302"/>
    <cellStyle name="HEADING2 3" xfId="303"/>
    <cellStyle name="Hyperlink_AheadBehind.xls Chart 23" xfId="304"/>
    <cellStyle name="Input" xfId="305"/>
    <cellStyle name="Input [yellow]" xfId="306"/>
    <cellStyle name="Input [yellow] 2" xfId="307"/>
    <cellStyle name="Input [yellow] 3" xfId="308"/>
    <cellStyle name="Input Cells" xfId="309"/>
    <cellStyle name="Input Cells 2" xfId="310"/>
    <cellStyle name="Input Cells 3" xfId="311"/>
    <cellStyle name="Input_Book1" xfId="312"/>
    <cellStyle name="Linked Cell" xfId="313"/>
    <cellStyle name="Linked Cells" xfId="314"/>
    <cellStyle name="Linked Cells 2" xfId="315"/>
    <cellStyle name="Linked Cells 3" xfId="316"/>
    <cellStyle name="Millares [0]_96 Risk" xfId="317"/>
    <cellStyle name="Millares_96 Risk" xfId="318"/>
    <cellStyle name="Milliers [0]_!!!GO" xfId="319"/>
    <cellStyle name="Milliers_!!!GO" xfId="320"/>
    <cellStyle name="Moneda [0]_96 Risk" xfId="321"/>
    <cellStyle name="Moneda_96 Risk" xfId="322"/>
    <cellStyle name="Mon閠aire [0]_!!!GO" xfId="323"/>
    <cellStyle name="Mon閠aire_!!!GO" xfId="324"/>
    <cellStyle name="Neutral" xfId="325"/>
    <cellStyle name="New Times Roman" xfId="326"/>
    <cellStyle name="New Times Roman 2" xfId="327"/>
    <cellStyle name="New Times Roman 3" xfId="328"/>
    <cellStyle name="no dec" xfId="329"/>
    <cellStyle name="no dec 2" xfId="330"/>
    <cellStyle name="no dec 3" xfId="331"/>
    <cellStyle name="Non défini" xfId="332"/>
    <cellStyle name="Non défini 2" xfId="333"/>
    <cellStyle name="Non défini 3" xfId="334"/>
    <cellStyle name="Norma,_laroux_4_营业在建 (2)_E21" xfId="335"/>
    <cellStyle name="Normal - Style1" xfId="336"/>
    <cellStyle name="Normal - Style1 2" xfId="337"/>
    <cellStyle name="Normal - Style1 3" xfId="338"/>
    <cellStyle name="Normal_!!!GO" xfId="339"/>
    <cellStyle name="Note" xfId="340"/>
    <cellStyle name="Output" xfId="341"/>
    <cellStyle name="per.style" xfId="342"/>
    <cellStyle name="per.style 2" xfId="343"/>
    <cellStyle name="per.style 3" xfId="344"/>
    <cellStyle name="Percent [2]" xfId="345"/>
    <cellStyle name="Percent [2] 2" xfId="346"/>
    <cellStyle name="Percent [2] 3" xfId="347"/>
    <cellStyle name="Percent_!!!GO" xfId="348"/>
    <cellStyle name="Pourcentage_pldt" xfId="349"/>
    <cellStyle name="PSChar" xfId="350"/>
    <cellStyle name="PSChar 2" xfId="351"/>
    <cellStyle name="PSChar 3" xfId="352"/>
    <cellStyle name="PSDate" xfId="353"/>
    <cellStyle name="PSDate 2" xfId="354"/>
    <cellStyle name="PSDate 3" xfId="355"/>
    <cellStyle name="PSDec" xfId="356"/>
    <cellStyle name="PSDec 2" xfId="357"/>
    <cellStyle name="PSDec 3" xfId="358"/>
    <cellStyle name="PSHeading" xfId="359"/>
    <cellStyle name="PSHeading 2" xfId="360"/>
    <cellStyle name="PSHeading 3" xfId="361"/>
    <cellStyle name="PSInt" xfId="362"/>
    <cellStyle name="PSInt 2" xfId="363"/>
    <cellStyle name="PSInt 3" xfId="364"/>
    <cellStyle name="PSSpacer" xfId="365"/>
    <cellStyle name="PSSpacer 2" xfId="366"/>
    <cellStyle name="PSSpacer 3" xfId="367"/>
    <cellStyle name="Red" xfId="368"/>
    <cellStyle name="Red 2" xfId="369"/>
    <cellStyle name="Red 3" xfId="370"/>
    <cellStyle name="RowLevel_0" xfId="371"/>
    <cellStyle name="sstot" xfId="372"/>
    <cellStyle name="sstot 2" xfId="373"/>
    <cellStyle name="sstot 3" xfId="374"/>
    <cellStyle name="Standard_AREAS" xfId="375"/>
    <cellStyle name="t" xfId="376"/>
    <cellStyle name="t 2" xfId="377"/>
    <cellStyle name="t 3" xfId="378"/>
    <cellStyle name="t_Book1" xfId="379"/>
    <cellStyle name="t_Book1 2" xfId="380"/>
    <cellStyle name="t_Book1 3" xfId="381"/>
    <cellStyle name="t_HVAC Equipment (3)" xfId="382"/>
    <cellStyle name="t_HVAC Equipment (3) 2" xfId="383"/>
    <cellStyle name="t_HVAC Equipment (3) 3" xfId="384"/>
    <cellStyle name="t_HVAC Equipment (3)_Book1" xfId="385"/>
    <cellStyle name="t_HVAC Equipment (3)_Book1 2" xfId="386"/>
    <cellStyle name="t_HVAC Equipment (3)_Book1 3" xfId="387"/>
    <cellStyle name="Title" xfId="388"/>
    <cellStyle name="Total" xfId="389"/>
    <cellStyle name="Total 2" xfId="390"/>
    <cellStyle name="Total 3" xfId="391"/>
    <cellStyle name="Tusental (0)_pldt" xfId="392"/>
    <cellStyle name="Tusental_pldt" xfId="393"/>
    <cellStyle name="Valuta (0)_pldt" xfId="394"/>
    <cellStyle name="Valuta_pldt" xfId="395"/>
    <cellStyle name="Warning Text" xfId="396"/>
    <cellStyle name="Percent" xfId="397"/>
    <cellStyle name="百分比 2" xfId="398"/>
    <cellStyle name="百分比 2 2" xfId="399"/>
    <cellStyle name="百分比 3" xfId="400"/>
    <cellStyle name="百分比 4" xfId="401"/>
    <cellStyle name="捠壿 [0.00]_Region Orders (2)" xfId="402"/>
    <cellStyle name="捠壿_Region Orders (2)" xfId="403"/>
    <cellStyle name="编号" xfId="404"/>
    <cellStyle name="编号 2" xfId="405"/>
    <cellStyle name="编号 3" xfId="406"/>
    <cellStyle name="标题" xfId="407"/>
    <cellStyle name="标题 1" xfId="408"/>
    <cellStyle name="标题 1 2" xfId="409"/>
    <cellStyle name="标题 1 2 2" xfId="410"/>
    <cellStyle name="标题 1 2 3" xfId="411"/>
    <cellStyle name="标题 2" xfId="412"/>
    <cellStyle name="标题 2 2" xfId="413"/>
    <cellStyle name="标题 2 2 2" xfId="414"/>
    <cellStyle name="标题 2 2 3" xfId="415"/>
    <cellStyle name="标题 3" xfId="416"/>
    <cellStyle name="标题 3 2" xfId="417"/>
    <cellStyle name="标题 3 2 2" xfId="418"/>
    <cellStyle name="标题 3 2 3" xfId="419"/>
    <cellStyle name="标题 4" xfId="420"/>
    <cellStyle name="标题 4 2" xfId="421"/>
    <cellStyle name="标题 4 2 2" xfId="422"/>
    <cellStyle name="标题 4 2 3" xfId="423"/>
    <cellStyle name="标题 5" xfId="424"/>
    <cellStyle name="标题1" xfId="425"/>
    <cellStyle name="表标题" xfId="426"/>
    <cellStyle name="部门" xfId="427"/>
    <cellStyle name="差" xfId="428"/>
    <cellStyle name="差 2" xfId="429"/>
    <cellStyle name="差 2 2" xfId="430"/>
    <cellStyle name="差 2 3" xfId="431"/>
    <cellStyle name="差_~4190974" xfId="432"/>
    <cellStyle name="差_~5676413" xfId="433"/>
    <cellStyle name="差_00省级(打印)" xfId="434"/>
    <cellStyle name="差_00省级(定稿)" xfId="435"/>
    <cellStyle name="差_03昭通" xfId="436"/>
    <cellStyle name="差_0502通海县" xfId="437"/>
    <cellStyle name="差_05玉溪" xfId="438"/>
    <cellStyle name="差_0605石屏县" xfId="439"/>
    <cellStyle name="差_1003牟定县" xfId="440"/>
    <cellStyle name="差_1110洱源县" xfId="441"/>
    <cellStyle name="差_11大理" xfId="442"/>
    <cellStyle name="差_2、土地面积、人口、粮食产量基本情况" xfId="443"/>
    <cellStyle name="差_2006年分析表" xfId="444"/>
    <cellStyle name="差_2006年分析表 2" xfId="445"/>
    <cellStyle name="差_2006年分析表 3" xfId="446"/>
    <cellStyle name="差_2006年基础数据" xfId="447"/>
    <cellStyle name="差_2006年全省财力计算表（中央、决算）" xfId="448"/>
    <cellStyle name="差_2006年水利统计指标统计表" xfId="449"/>
    <cellStyle name="差_2006年在职人员情况" xfId="450"/>
    <cellStyle name="差_2007年检察院案件数" xfId="451"/>
    <cellStyle name="差_2007年可用财力" xfId="452"/>
    <cellStyle name="差_2007年可用财力 2" xfId="453"/>
    <cellStyle name="差_2007年可用财力 3" xfId="454"/>
    <cellStyle name="差_2007年人员分部门统计表" xfId="455"/>
    <cellStyle name="差_2007年政法部门业务指标" xfId="456"/>
    <cellStyle name="差_2008年县级公安保障标准落实奖励经费分配测算" xfId="457"/>
    <cellStyle name="差_2008年县级公安保障标准落实奖励经费分配测算 2" xfId="458"/>
    <cellStyle name="差_2008年县级公安保障标准落实奖励经费分配测算 3" xfId="459"/>
    <cellStyle name="差_2008云南省分县市中小学教职工统计表（教育厅提供）" xfId="460"/>
    <cellStyle name="差_2009年一般性转移支付标准工资" xfId="461"/>
    <cellStyle name="差_2009年一般性转移支付标准工资_~4190974" xfId="462"/>
    <cellStyle name="差_2009年一般性转移支付标准工资_~5676413" xfId="463"/>
    <cellStyle name="差_2009年一般性转移支付标准工资_不用软件计算9.1不考虑经费管理评价xl" xfId="464"/>
    <cellStyle name="差_2009年一般性转移支付标准工资_地方配套按人均增幅控制8.30xl" xfId="465"/>
    <cellStyle name="差_2009年一般性转移支付标准工资_地方配套按人均增幅控制8.30一般预算平均增幅、人均可用财力平均增幅两次控制、社会治安系数调整、案件数调整xl" xfId="466"/>
    <cellStyle name="差_2009年一般性转移支付标准工资_地方配套按人均增幅控制8.31（调整结案率后）xl" xfId="467"/>
    <cellStyle name="差_2009年一般性转移支付标准工资_奖励补助测算5.22测试" xfId="468"/>
    <cellStyle name="差_2009年一般性转移支付标准工资_奖励补助测算5.23新" xfId="469"/>
    <cellStyle name="差_2009年一般性转移支付标准工资_奖励补助测算5.24冯铸" xfId="470"/>
    <cellStyle name="差_2009年一般性转移支付标准工资_奖励补助测算7.23" xfId="471"/>
    <cellStyle name="差_2009年一般性转移支付标准工资_奖励补助测算7.25" xfId="472"/>
    <cellStyle name="差_2009年一般性转移支付标准工资_奖励补助测算7.25 (version 1) (version 1)" xfId="473"/>
    <cellStyle name="差_530623_2006年县级财政报表附表" xfId="474"/>
    <cellStyle name="差_530629_2006年县级财政报表附表" xfId="475"/>
    <cellStyle name="差_5334_2006年迪庆县级财政报表附表" xfId="476"/>
    <cellStyle name="差_Book1" xfId="477"/>
    <cellStyle name="差_Book1_1" xfId="478"/>
    <cellStyle name="差_Book1_2" xfId="479"/>
    <cellStyle name="差_Book1_县公司" xfId="480"/>
    <cellStyle name="差_Book1_银行账户情况表_2010年12月" xfId="481"/>
    <cellStyle name="差_Book2" xfId="482"/>
    <cellStyle name="差_M01-2(州市补助收入)" xfId="483"/>
    <cellStyle name="差_M03" xfId="484"/>
    <cellStyle name="差_不用软件计算9.1不考虑经费管理评价xl" xfId="485"/>
    <cellStyle name="差_财政供养人员" xfId="486"/>
    <cellStyle name="差_财政支出对上级的依赖程度" xfId="487"/>
    <cellStyle name="差_财政支出对上级的依赖程度 2" xfId="488"/>
    <cellStyle name="差_财政支出对上级的依赖程度 3" xfId="489"/>
    <cellStyle name="差_城建部门" xfId="490"/>
    <cellStyle name="差_城建部门 2" xfId="491"/>
    <cellStyle name="差_城建部门 3" xfId="492"/>
    <cellStyle name="差_地方配套按人均增幅控制8.30xl" xfId="493"/>
    <cellStyle name="差_地方配套按人均增幅控制8.30一般预算平均增幅、人均可用财力平均增幅两次控制、社会治安系数调整、案件数调整xl" xfId="494"/>
    <cellStyle name="差_地方配套按人均增幅控制8.31（调整结案率后）xl" xfId="495"/>
    <cellStyle name="差_第五部分(才淼、饶永宏）" xfId="496"/>
    <cellStyle name="差_第一部分：综合全" xfId="497"/>
    <cellStyle name="差_第一部分：综合全 2" xfId="498"/>
    <cellStyle name="差_第一部分：综合全 3" xfId="499"/>
    <cellStyle name="差_附件22：施工形象月报" xfId="500"/>
    <cellStyle name="差_高中教师人数（教育厅1.6日提供）" xfId="501"/>
    <cellStyle name="差_汇总" xfId="502"/>
    <cellStyle name="差_汇总-县级财政报表附表" xfId="503"/>
    <cellStyle name="差_基础数据分析" xfId="504"/>
    <cellStyle name="差_检验表" xfId="505"/>
    <cellStyle name="差_检验表 2" xfId="506"/>
    <cellStyle name="差_检验表 3" xfId="507"/>
    <cellStyle name="差_检验表（调整后）" xfId="508"/>
    <cellStyle name="差_检验表（调整后） 2" xfId="509"/>
    <cellStyle name="差_检验表（调整后） 3" xfId="510"/>
    <cellStyle name="差_建行" xfId="511"/>
    <cellStyle name="差_奖励补助测算5.22测试" xfId="512"/>
    <cellStyle name="差_奖励补助测算5.23新" xfId="513"/>
    <cellStyle name="差_奖励补助测算5.24冯铸" xfId="514"/>
    <cellStyle name="差_奖励补助测算7.23" xfId="515"/>
    <cellStyle name="差_奖励补助测算7.25" xfId="516"/>
    <cellStyle name="差_奖励补助测算7.25 (version 1) (version 1)" xfId="517"/>
    <cellStyle name="差_教师绩效工资测算表（离退休按各地上报数测算）2009年1月1日" xfId="518"/>
    <cellStyle name="差_教师绩效工资测算表（离退休按各地上报数测算）2009年1月1日 2" xfId="519"/>
    <cellStyle name="差_教师绩效工资测算表（离退休按各地上报数测算）2009年1月1日 3" xfId="520"/>
    <cellStyle name="差_教育厅提供义务教育及高中教师人数（2009年1月6日）" xfId="521"/>
    <cellStyle name="差_历年教师人数" xfId="522"/>
    <cellStyle name="差_历年教师人数 2" xfId="523"/>
    <cellStyle name="差_历年教师人数 3" xfId="524"/>
    <cellStyle name="差_丽江汇总" xfId="525"/>
    <cellStyle name="差_丽江汇总 2" xfId="526"/>
    <cellStyle name="差_丽江汇总 3" xfId="527"/>
    <cellStyle name="差_三季度－表二" xfId="528"/>
    <cellStyle name="差_隧道" xfId="529"/>
    <cellStyle name="差_卫生部门" xfId="530"/>
    <cellStyle name="差_文体广播部门" xfId="531"/>
    <cellStyle name="差_文体广播部门 2" xfId="532"/>
    <cellStyle name="差_文体广播部门 3" xfId="533"/>
    <cellStyle name="差_下半年禁毒办案经费分配2544.3万元" xfId="534"/>
    <cellStyle name="差_下半年禁毒办案经费分配2544.3万元 2" xfId="535"/>
    <cellStyle name="差_下半年禁毒办案经费分配2544.3万元 3" xfId="536"/>
    <cellStyle name="差_下半年禁吸戒毒经费1000万元" xfId="537"/>
    <cellStyle name="差_县公司" xfId="538"/>
    <cellStyle name="差_县级公安机关公用经费标准奖励测算方案（定稿）" xfId="539"/>
    <cellStyle name="差_县级基础数据" xfId="540"/>
    <cellStyle name="差_县级基础数据 2" xfId="541"/>
    <cellStyle name="差_县级基础数据 3" xfId="542"/>
    <cellStyle name="差_雅红" xfId="543"/>
    <cellStyle name="差_业务工作量指标" xfId="544"/>
    <cellStyle name="差_已标价的工程量清单" xfId="545"/>
    <cellStyle name="差_义务教育阶段教职工人数（教育厅提供最终）" xfId="546"/>
    <cellStyle name="差_银行账户情况表_2010年12月" xfId="547"/>
    <cellStyle name="差_云南农村义务教育统计表" xfId="548"/>
    <cellStyle name="差_云南省2008年中小学教师人数统计表" xfId="549"/>
    <cellStyle name="差_云南省2008年中小学教师人数统计表 2" xfId="550"/>
    <cellStyle name="差_云南省2008年中小学教师人数统计表 3" xfId="551"/>
    <cellStyle name="差_云南省2008年中小学教职工情况（教育厅提供20090101加工整理）" xfId="552"/>
    <cellStyle name="差_云南省2008年转移支付测算——州市本级考核部分及政策性测算" xfId="553"/>
    <cellStyle name="差_云南水利电力有限公司" xfId="554"/>
    <cellStyle name="差_指标四" xfId="555"/>
    <cellStyle name="差_指标五" xfId="556"/>
    <cellStyle name="差_指标五 2" xfId="557"/>
    <cellStyle name="差_指标五 3" xfId="558"/>
    <cellStyle name="常规 10" xfId="559"/>
    <cellStyle name="常规 10 2" xfId="560"/>
    <cellStyle name="常规 10 3" xfId="561"/>
    <cellStyle name="常规 11" xfId="562"/>
    <cellStyle name="常规 11 2" xfId="563"/>
    <cellStyle name="常规 11 3" xfId="564"/>
    <cellStyle name="常规 12" xfId="565"/>
    <cellStyle name="常规 12 2" xfId="566"/>
    <cellStyle name="常规 12 2 2" xfId="567"/>
    <cellStyle name="常规 12 2 3" xfId="568"/>
    <cellStyle name="常规 12_Book1" xfId="569"/>
    <cellStyle name="常规 13" xfId="570"/>
    <cellStyle name="常规 13 2" xfId="571"/>
    <cellStyle name="常规 13 3" xfId="572"/>
    <cellStyle name="常规 14" xfId="573"/>
    <cellStyle name="常规 14 2" xfId="574"/>
    <cellStyle name="常规 14 3" xfId="575"/>
    <cellStyle name="常规 15" xfId="576"/>
    <cellStyle name="常规 15 2" xfId="577"/>
    <cellStyle name="常规 15 3" xfId="578"/>
    <cellStyle name="常规 16" xfId="579"/>
    <cellStyle name="常规 16 2" xfId="580"/>
    <cellStyle name="常规 16 3" xfId="581"/>
    <cellStyle name="常规 17" xfId="582"/>
    <cellStyle name="常规 17 2" xfId="583"/>
    <cellStyle name="常规 17 3" xfId="584"/>
    <cellStyle name="常规 18" xfId="585"/>
    <cellStyle name="常规 18 2" xfId="586"/>
    <cellStyle name="常规 18 3" xfId="587"/>
    <cellStyle name="常规 19" xfId="588"/>
    <cellStyle name="常规 19 2" xfId="589"/>
    <cellStyle name="常规 19 3" xfId="590"/>
    <cellStyle name="常规 2" xfId="591"/>
    <cellStyle name="常规 2 12" xfId="592"/>
    <cellStyle name="常规 2 2" xfId="593"/>
    <cellStyle name="常规 2 2 2" xfId="594"/>
    <cellStyle name="常规 2 2 2 2" xfId="595"/>
    <cellStyle name="常规 2 2 2 2 2" xfId="596"/>
    <cellStyle name="常规 2 2 2 3" xfId="597"/>
    <cellStyle name="常规 2 2 2_Book1" xfId="598"/>
    <cellStyle name="常规 2 2 3" xfId="599"/>
    <cellStyle name="常规 2 2 3 2" xfId="600"/>
    <cellStyle name="常规 2 2 3 3" xfId="601"/>
    <cellStyle name="常规 2 2_Book1" xfId="602"/>
    <cellStyle name="常规 2 3" xfId="603"/>
    <cellStyle name="常规 2 3 3" xfId="604"/>
    <cellStyle name="常规 2 3_Book1" xfId="605"/>
    <cellStyle name="常规 2 4" xfId="606"/>
    <cellStyle name="常规 2 4 2" xfId="607"/>
    <cellStyle name="常规 2 4 3" xfId="608"/>
    <cellStyle name="常规 2 5" xfId="609"/>
    <cellStyle name="常规 2 6" xfId="610"/>
    <cellStyle name="常规 2 6 2" xfId="611"/>
    <cellStyle name="常规 2 6 3" xfId="612"/>
    <cellStyle name="常规 2 7" xfId="613"/>
    <cellStyle name="常规 2 8" xfId="614"/>
    <cellStyle name="常规 2_02-2008决算报表格式" xfId="615"/>
    <cellStyle name="常规 20" xfId="616"/>
    <cellStyle name="常规 20 2" xfId="617"/>
    <cellStyle name="常规 20 3" xfId="618"/>
    <cellStyle name="常规 21" xfId="619"/>
    <cellStyle name="常规 21 2" xfId="620"/>
    <cellStyle name="常规 21 3" xfId="621"/>
    <cellStyle name="常规 22" xfId="622"/>
    <cellStyle name="常规 22 2" xfId="623"/>
    <cellStyle name="常规 22 3" xfId="624"/>
    <cellStyle name="常规 23" xfId="625"/>
    <cellStyle name="常规 23 2" xfId="626"/>
    <cellStyle name="常规 23 2 2" xfId="627"/>
    <cellStyle name="常规 23 2 3" xfId="628"/>
    <cellStyle name="常规 23_Book1" xfId="629"/>
    <cellStyle name="常规 24" xfId="630"/>
    <cellStyle name="常规 24 2" xfId="631"/>
    <cellStyle name="常规 24 3" xfId="632"/>
    <cellStyle name="常规 25" xfId="633"/>
    <cellStyle name="常规 25 2" xfId="634"/>
    <cellStyle name="常规 25 3" xfId="635"/>
    <cellStyle name="常规 26" xfId="636"/>
    <cellStyle name="常规 27" xfId="637"/>
    <cellStyle name="常规 28" xfId="638"/>
    <cellStyle name="常规 29" xfId="639"/>
    <cellStyle name="常规 3" xfId="640"/>
    <cellStyle name="常规 3 2" xfId="641"/>
    <cellStyle name="常规 3 2 2" xfId="642"/>
    <cellStyle name="常规 3 2_Book1" xfId="643"/>
    <cellStyle name="常规 3 3" xfId="644"/>
    <cellStyle name="常规 3 3 3" xfId="645"/>
    <cellStyle name="常规 3 3_Book1" xfId="646"/>
    <cellStyle name="常规 3 4" xfId="647"/>
    <cellStyle name="常规 3 4 2" xfId="648"/>
    <cellStyle name="常规 3 5" xfId="649"/>
    <cellStyle name="常规 3 5 2" xfId="650"/>
    <cellStyle name="常规 3 5 3" xfId="651"/>
    <cellStyle name="常规 3_Book1" xfId="652"/>
    <cellStyle name="常规 30" xfId="653"/>
    <cellStyle name="常规 31" xfId="654"/>
    <cellStyle name="常规 32" xfId="655"/>
    <cellStyle name="常规 33" xfId="656"/>
    <cellStyle name="常规 34" xfId="657"/>
    <cellStyle name="常规 35" xfId="658"/>
    <cellStyle name="常规 36" xfId="659"/>
    <cellStyle name="常规 37" xfId="660"/>
    <cellStyle name="常规 38" xfId="661"/>
    <cellStyle name="常规 39" xfId="662"/>
    <cellStyle name="常规 4" xfId="663"/>
    <cellStyle name="常规 4 2" xfId="664"/>
    <cellStyle name="常规 4 3" xfId="665"/>
    <cellStyle name="常规 4 4" xfId="666"/>
    <cellStyle name="常规 4 4 2" xfId="667"/>
    <cellStyle name="常规 4 4 3" xfId="668"/>
    <cellStyle name="常规 4_第六期计量统计20080625" xfId="669"/>
    <cellStyle name="常规 40" xfId="670"/>
    <cellStyle name="常规 5" xfId="671"/>
    <cellStyle name="常规 5 2" xfId="672"/>
    <cellStyle name="常规 5 2 2" xfId="673"/>
    <cellStyle name="常规 5 2 3" xfId="674"/>
    <cellStyle name="常规 5_Book1" xfId="675"/>
    <cellStyle name="常规 6" xfId="676"/>
    <cellStyle name="常规 6 2" xfId="677"/>
    <cellStyle name="常规 6 2 2" xfId="678"/>
    <cellStyle name="常规 6 2 3" xfId="679"/>
    <cellStyle name="常规 6_Book1" xfId="680"/>
    <cellStyle name="常规 7" xfId="681"/>
    <cellStyle name="常规 7 2" xfId="682"/>
    <cellStyle name="常规 7 3" xfId="683"/>
    <cellStyle name="常规 7 4" xfId="684"/>
    <cellStyle name="常规 7 4 2" xfId="685"/>
    <cellStyle name="常规 7 4 3" xfId="686"/>
    <cellStyle name="常规 7_Book1" xfId="687"/>
    <cellStyle name="常规 8" xfId="688"/>
    <cellStyle name="常规 8 2" xfId="689"/>
    <cellStyle name="常规 8 3" xfId="690"/>
    <cellStyle name="常规 8 3 2" xfId="691"/>
    <cellStyle name="常规 8 3 3" xfId="692"/>
    <cellStyle name="常规 8_Book1" xfId="693"/>
    <cellStyle name="常规 9" xfId="694"/>
    <cellStyle name="常规 9 2" xfId="695"/>
    <cellStyle name="常规 9 3" xfId="696"/>
    <cellStyle name="常规 9 4" xfId="697"/>
    <cellStyle name="常规 9_Book1" xfId="698"/>
    <cellStyle name="超级链接" xfId="699"/>
    <cellStyle name="分级显示行_1_13区汇总" xfId="700"/>
    <cellStyle name="分级显示列_1_Book1" xfId="701"/>
    <cellStyle name="归盒啦_95" xfId="702"/>
    <cellStyle name="好" xfId="703"/>
    <cellStyle name="好 2" xfId="704"/>
    <cellStyle name="好 2 2" xfId="705"/>
    <cellStyle name="好 2 3" xfId="706"/>
    <cellStyle name="好_~4190974" xfId="707"/>
    <cellStyle name="好_~5676413" xfId="708"/>
    <cellStyle name="好_00省级(打印)" xfId="709"/>
    <cellStyle name="好_00省级(定稿)" xfId="710"/>
    <cellStyle name="好_03昭通" xfId="711"/>
    <cellStyle name="好_0502通海县" xfId="712"/>
    <cellStyle name="好_05玉溪" xfId="713"/>
    <cellStyle name="好_0605石屏县" xfId="714"/>
    <cellStyle name="好_1003牟定县" xfId="715"/>
    <cellStyle name="好_1110洱源县" xfId="716"/>
    <cellStyle name="好_11大理" xfId="717"/>
    <cellStyle name="好_2、土地面积、人口、粮食产量基本情况" xfId="718"/>
    <cellStyle name="好_2006年分析表" xfId="719"/>
    <cellStyle name="好_2006年分析表 2" xfId="720"/>
    <cellStyle name="好_2006年分析表 3" xfId="721"/>
    <cellStyle name="好_2006年基础数据" xfId="722"/>
    <cellStyle name="好_2006年全省财力计算表（中央、决算）" xfId="723"/>
    <cellStyle name="好_2006年水利统计指标统计表" xfId="724"/>
    <cellStyle name="好_2006年在职人员情况" xfId="725"/>
    <cellStyle name="好_2007年检察院案件数" xfId="726"/>
    <cellStyle name="好_2007年可用财力" xfId="727"/>
    <cellStyle name="好_2007年可用财力 2" xfId="728"/>
    <cellStyle name="好_2007年可用财力 3" xfId="729"/>
    <cellStyle name="好_2007年人员分部门统计表" xfId="730"/>
    <cellStyle name="好_2007年政法部门业务指标" xfId="731"/>
    <cellStyle name="好_2008年县级公安保障标准落实奖励经费分配测算" xfId="732"/>
    <cellStyle name="好_2008年县级公安保障标准落实奖励经费分配测算 2" xfId="733"/>
    <cellStyle name="好_2008年县级公安保障标准落实奖励经费分配测算 3" xfId="734"/>
    <cellStyle name="好_2008云南省分县市中小学教职工统计表（教育厅提供）" xfId="735"/>
    <cellStyle name="好_2009年一般性转移支付标准工资" xfId="736"/>
    <cellStyle name="好_2009年一般性转移支付标准工资_~4190974" xfId="737"/>
    <cellStyle name="好_2009年一般性转移支付标准工资_~5676413" xfId="738"/>
    <cellStyle name="好_2009年一般性转移支付标准工资_不用软件计算9.1不考虑经费管理评价xl" xfId="739"/>
    <cellStyle name="好_2009年一般性转移支付标准工资_地方配套按人均增幅控制8.30xl" xfId="740"/>
    <cellStyle name="好_2009年一般性转移支付标准工资_地方配套按人均增幅控制8.30一般预算平均增幅、人均可用财力平均增幅两次控制、社会治安系数调整、案件数调整xl" xfId="741"/>
    <cellStyle name="好_2009年一般性转移支付标准工资_地方配套按人均增幅控制8.31（调整结案率后）xl" xfId="742"/>
    <cellStyle name="好_2009年一般性转移支付标准工资_奖励补助测算5.22测试" xfId="743"/>
    <cellStyle name="好_2009年一般性转移支付标准工资_奖励补助测算5.23新" xfId="744"/>
    <cellStyle name="好_2009年一般性转移支付标准工资_奖励补助测算5.24冯铸" xfId="745"/>
    <cellStyle name="好_2009年一般性转移支付标准工资_奖励补助测算7.23" xfId="746"/>
    <cellStyle name="好_2009年一般性转移支付标准工资_奖励补助测算7.25" xfId="747"/>
    <cellStyle name="好_2009年一般性转移支付标准工资_奖励补助测算7.25 (version 1) (version 1)" xfId="748"/>
    <cellStyle name="好_530623_2006年县级财政报表附表" xfId="749"/>
    <cellStyle name="好_530629_2006年县级财政报表附表" xfId="750"/>
    <cellStyle name="好_5334_2006年迪庆县级财政报表附表" xfId="751"/>
    <cellStyle name="好_Book1" xfId="752"/>
    <cellStyle name="好_Book1_1" xfId="753"/>
    <cellStyle name="好_Book1_2" xfId="754"/>
    <cellStyle name="好_Book1_县公司" xfId="755"/>
    <cellStyle name="好_Book1_银行账户情况表_2010年12月" xfId="756"/>
    <cellStyle name="好_Book2" xfId="757"/>
    <cellStyle name="好_M01-2(州市补助收入)" xfId="758"/>
    <cellStyle name="好_M03" xfId="759"/>
    <cellStyle name="好_不用软件计算9.1不考虑经费管理评价xl" xfId="760"/>
    <cellStyle name="好_财政供养人员" xfId="761"/>
    <cellStyle name="好_财政支出对上级的依赖程度" xfId="762"/>
    <cellStyle name="好_财政支出对上级的依赖程度 2" xfId="763"/>
    <cellStyle name="好_财政支出对上级的依赖程度 3" xfId="764"/>
    <cellStyle name="好_城建部门" xfId="765"/>
    <cellStyle name="好_城建部门 2" xfId="766"/>
    <cellStyle name="好_城建部门 3" xfId="767"/>
    <cellStyle name="好_地方配套按人均增幅控制8.30xl" xfId="768"/>
    <cellStyle name="好_地方配套按人均增幅控制8.30一般预算平均增幅、人均可用财力平均增幅两次控制、社会治安系数调整、案件数调整xl" xfId="769"/>
    <cellStyle name="好_地方配套按人均增幅控制8.31（调整结案率后）xl" xfId="770"/>
    <cellStyle name="好_第五部分(才淼、饶永宏）" xfId="771"/>
    <cellStyle name="好_第一部分：综合全" xfId="772"/>
    <cellStyle name="好_第一部分：综合全 2" xfId="773"/>
    <cellStyle name="好_第一部分：综合全 3" xfId="774"/>
    <cellStyle name="好_附件22：施工形象月报" xfId="775"/>
    <cellStyle name="好_高中教师人数（教育厅1.6日提供）" xfId="776"/>
    <cellStyle name="好_汇总" xfId="777"/>
    <cellStyle name="好_汇总-县级财政报表附表" xfId="778"/>
    <cellStyle name="好_基础数据分析" xfId="779"/>
    <cellStyle name="好_检验表" xfId="780"/>
    <cellStyle name="好_检验表 2" xfId="781"/>
    <cellStyle name="好_检验表 3" xfId="782"/>
    <cellStyle name="好_检验表（调整后）" xfId="783"/>
    <cellStyle name="好_检验表（调整后） 2" xfId="784"/>
    <cellStyle name="好_检验表（调整后） 3" xfId="785"/>
    <cellStyle name="好_建行" xfId="786"/>
    <cellStyle name="好_奖励补助测算5.22测试" xfId="787"/>
    <cellStyle name="好_奖励补助测算5.23新" xfId="788"/>
    <cellStyle name="好_奖励补助测算5.24冯铸" xfId="789"/>
    <cellStyle name="好_奖励补助测算7.23" xfId="790"/>
    <cellStyle name="好_奖励补助测算7.25" xfId="791"/>
    <cellStyle name="好_奖励补助测算7.25 (version 1) (version 1)" xfId="792"/>
    <cellStyle name="好_教师绩效工资测算表（离退休按各地上报数测算）2009年1月1日" xfId="793"/>
    <cellStyle name="好_教师绩效工资测算表（离退休按各地上报数测算）2009年1月1日 2" xfId="794"/>
    <cellStyle name="好_教师绩效工资测算表（离退休按各地上报数测算）2009年1月1日 3" xfId="795"/>
    <cellStyle name="好_教育厅提供义务教育及高中教师人数（2009年1月6日）" xfId="796"/>
    <cellStyle name="好_历年教师人数" xfId="797"/>
    <cellStyle name="好_历年教师人数 2" xfId="798"/>
    <cellStyle name="好_历年教师人数 3" xfId="799"/>
    <cellStyle name="好_丽江汇总" xfId="800"/>
    <cellStyle name="好_丽江汇总 2" xfId="801"/>
    <cellStyle name="好_丽江汇总 3" xfId="802"/>
    <cellStyle name="好_三季度－表二" xfId="803"/>
    <cellStyle name="好_隧道" xfId="804"/>
    <cellStyle name="好_卫生部门" xfId="805"/>
    <cellStyle name="好_文体广播部门" xfId="806"/>
    <cellStyle name="好_文体广播部门 2" xfId="807"/>
    <cellStyle name="好_文体广播部门 3" xfId="808"/>
    <cellStyle name="好_下半年禁毒办案经费分配2544.3万元" xfId="809"/>
    <cellStyle name="好_下半年禁毒办案经费分配2544.3万元 2" xfId="810"/>
    <cellStyle name="好_下半年禁毒办案经费分配2544.3万元 3" xfId="811"/>
    <cellStyle name="好_下半年禁吸戒毒经费1000万元" xfId="812"/>
    <cellStyle name="好_县公司" xfId="813"/>
    <cellStyle name="好_县级公安机关公用经费标准奖励测算方案（定稿）" xfId="814"/>
    <cellStyle name="好_县级基础数据" xfId="815"/>
    <cellStyle name="好_县级基础数据 2" xfId="816"/>
    <cellStyle name="好_县级基础数据 3" xfId="817"/>
    <cellStyle name="好_雅红" xfId="818"/>
    <cellStyle name="好_业务工作量指标" xfId="819"/>
    <cellStyle name="好_已标价的工程量清单" xfId="820"/>
    <cellStyle name="好_义务教育阶段教职工人数（教育厅提供最终）" xfId="821"/>
    <cellStyle name="好_银行账户情况表_2010年12月" xfId="822"/>
    <cellStyle name="好_云南农村义务教育统计表" xfId="823"/>
    <cellStyle name="好_云南省2008年中小学教师人数统计表" xfId="824"/>
    <cellStyle name="好_云南省2008年中小学教师人数统计表 2" xfId="825"/>
    <cellStyle name="好_云南省2008年中小学教师人数统计表 3" xfId="826"/>
    <cellStyle name="好_云南省2008年中小学教职工情况（教育厅提供20090101加工整理）" xfId="827"/>
    <cellStyle name="好_云南省2008年转移支付测算——州市本级考核部分及政策性测算" xfId="828"/>
    <cellStyle name="好_云南水利电力有限公司" xfId="829"/>
    <cellStyle name="好_指标四" xfId="830"/>
    <cellStyle name="好_指标五" xfId="831"/>
    <cellStyle name="好_指标五 2" xfId="832"/>
    <cellStyle name="好_指标五 3" xfId="833"/>
    <cellStyle name="后继超级链接" xfId="834"/>
    <cellStyle name="后继超链接" xfId="835"/>
    <cellStyle name="汇总" xfId="836"/>
    <cellStyle name="汇总 2" xfId="837"/>
    <cellStyle name="汇总 2 2" xfId="838"/>
    <cellStyle name="汇总 2 3" xfId="839"/>
    <cellStyle name="Currency" xfId="840"/>
    <cellStyle name="货币 2" xfId="841"/>
    <cellStyle name="货币 2 2" xfId="842"/>
    <cellStyle name="货币 2 2 2" xfId="843"/>
    <cellStyle name="货币 2 2 3" xfId="844"/>
    <cellStyle name="货币 2 3" xfId="845"/>
    <cellStyle name="货币 2 4" xfId="846"/>
    <cellStyle name="货币 3" xfId="847"/>
    <cellStyle name="货币 3 2" xfId="848"/>
    <cellStyle name="货币 3 3" xfId="849"/>
    <cellStyle name="Currency [0]" xfId="850"/>
    <cellStyle name="貨幣 [0]_SGV" xfId="851"/>
    <cellStyle name="貨幣_SGV" xfId="852"/>
    <cellStyle name="计算" xfId="853"/>
    <cellStyle name="计算 2" xfId="854"/>
    <cellStyle name="计算 2 2" xfId="855"/>
    <cellStyle name="计算 2 3" xfId="856"/>
    <cellStyle name="检查单元格" xfId="857"/>
    <cellStyle name="检查单元格 2" xfId="858"/>
    <cellStyle name="检查单元格 2 2" xfId="859"/>
    <cellStyle name="检查单元格 2 3" xfId="860"/>
    <cellStyle name="解释性文本" xfId="861"/>
    <cellStyle name="解释性文本 2" xfId="862"/>
    <cellStyle name="解释性文本 2 2" xfId="863"/>
    <cellStyle name="解释性文本 2 3" xfId="864"/>
    <cellStyle name="借出原因" xfId="865"/>
    <cellStyle name="警告文本" xfId="866"/>
    <cellStyle name="警告文本 2" xfId="867"/>
    <cellStyle name="警告文本 2 2" xfId="868"/>
    <cellStyle name="警告文本 2 3" xfId="869"/>
    <cellStyle name="链接单元格" xfId="870"/>
    <cellStyle name="链接单元格 2" xfId="871"/>
    <cellStyle name="链接单元格 2 2" xfId="872"/>
    <cellStyle name="链接单元格 2 3" xfId="873"/>
    <cellStyle name="霓付 [0]_ +Foil &amp; -FOIL &amp; PAPER" xfId="874"/>
    <cellStyle name="霓付_ +Foil &amp; -FOIL &amp; PAPER" xfId="875"/>
    <cellStyle name="烹拳 [0]_ +Foil &amp; -FOIL &amp; PAPER" xfId="876"/>
    <cellStyle name="烹拳_ +Foil &amp; -FOIL &amp; PAPER" xfId="877"/>
    <cellStyle name="普通_ 白土" xfId="878"/>
    <cellStyle name="千分位[0]_ 白土" xfId="879"/>
    <cellStyle name="千分位_ 白土" xfId="880"/>
    <cellStyle name="千位[0]_ 方正PC" xfId="881"/>
    <cellStyle name="千位_ 方正PC" xfId="882"/>
    <cellStyle name="Comma" xfId="883"/>
    <cellStyle name="千位分隔 2" xfId="884"/>
    <cellStyle name="千位分隔 3" xfId="885"/>
    <cellStyle name="Comma [0]" xfId="886"/>
    <cellStyle name="千位分隔[0] 2" xfId="887"/>
    <cellStyle name="钎霖_4岿角利" xfId="888"/>
    <cellStyle name="强调 1" xfId="889"/>
    <cellStyle name="强调 2" xfId="890"/>
    <cellStyle name="强调 3" xfId="891"/>
    <cellStyle name="强调文字颜色 1" xfId="892"/>
    <cellStyle name="强调文字颜色 1 2" xfId="893"/>
    <cellStyle name="强调文字颜色 1 2 2" xfId="894"/>
    <cellStyle name="强调文字颜色 1 2 3" xfId="895"/>
    <cellStyle name="强调文字颜色 2" xfId="896"/>
    <cellStyle name="强调文字颜色 2 2" xfId="897"/>
    <cellStyle name="强调文字颜色 2 2 2" xfId="898"/>
    <cellStyle name="强调文字颜色 2 2 3" xfId="899"/>
    <cellStyle name="强调文字颜色 3" xfId="900"/>
    <cellStyle name="强调文字颜色 3 2" xfId="901"/>
    <cellStyle name="强调文字颜色 3 2 2" xfId="902"/>
    <cellStyle name="强调文字颜色 3 2 3" xfId="903"/>
    <cellStyle name="强调文字颜色 4" xfId="904"/>
    <cellStyle name="强调文字颜色 4 2" xfId="905"/>
    <cellStyle name="强调文字颜色 4 2 2" xfId="906"/>
    <cellStyle name="强调文字颜色 4 2 3" xfId="907"/>
    <cellStyle name="强调文字颜色 5" xfId="908"/>
    <cellStyle name="强调文字颜色 5 2" xfId="909"/>
    <cellStyle name="强调文字颜色 5 2 2" xfId="910"/>
    <cellStyle name="强调文字颜色 5 2 3" xfId="911"/>
    <cellStyle name="强调文字颜色 6" xfId="912"/>
    <cellStyle name="强调文字颜色 6 2" xfId="913"/>
    <cellStyle name="强调文字颜色 6 2 2" xfId="914"/>
    <cellStyle name="强调文字颜色 6 2 3" xfId="915"/>
    <cellStyle name="日期" xfId="916"/>
    <cellStyle name="日期 2" xfId="917"/>
    <cellStyle name="日期 3" xfId="918"/>
    <cellStyle name="商品名称" xfId="919"/>
    <cellStyle name="商品名称 2" xfId="920"/>
    <cellStyle name="商品名称 3" xfId="921"/>
    <cellStyle name="适中" xfId="922"/>
    <cellStyle name="适中 2" xfId="923"/>
    <cellStyle name="适中 2 2" xfId="924"/>
    <cellStyle name="适中 2 3" xfId="925"/>
    <cellStyle name="输出" xfId="926"/>
    <cellStyle name="输出 2" xfId="927"/>
    <cellStyle name="输出 2 2" xfId="928"/>
    <cellStyle name="输出 2 3" xfId="929"/>
    <cellStyle name="输入" xfId="930"/>
    <cellStyle name="输入 2" xfId="931"/>
    <cellStyle name="输入 2 2" xfId="932"/>
    <cellStyle name="输入 2 3" xfId="933"/>
    <cellStyle name="数量" xfId="934"/>
    <cellStyle name="数量 2" xfId="935"/>
    <cellStyle name="数量 3" xfId="936"/>
    <cellStyle name="数字" xfId="937"/>
    <cellStyle name="数字 2" xfId="938"/>
    <cellStyle name="数字 3" xfId="939"/>
    <cellStyle name="㼿㼿㼿㼿㼿㼿" xfId="940"/>
    <cellStyle name="㼿㼿㼿㼿㼿㼿㼿㼿㼿㼿㼿?" xfId="941"/>
    <cellStyle name="未定义" xfId="942"/>
    <cellStyle name="未定义 2" xfId="943"/>
    <cellStyle name="未定义 3" xfId="944"/>
    <cellStyle name="小数" xfId="945"/>
    <cellStyle name="小数 2" xfId="946"/>
    <cellStyle name="小数 3" xfId="947"/>
    <cellStyle name="样式 1" xfId="948"/>
    <cellStyle name="样式 1 2" xfId="949"/>
    <cellStyle name="样式 1 3" xfId="950"/>
    <cellStyle name="一般_SGV" xfId="951"/>
    <cellStyle name="昗弨_Pacific Region P&amp;L" xfId="952"/>
    <cellStyle name="寘嬫愗傝 [0.00]_Region Orders (2)" xfId="953"/>
    <cellStyle name="寘嬫愗傝_Region Orders (2)" xfId="954"/>
    <cellStyle name="注释" xfId="955"/>
    <cellStyle name="注释 2" xfId="956"/>
    <cellStyle name="콤마 [0]_BOILER-CO1" xfId="957"/>
    <cellStyle name="콤마_BOILER-CO1" xfId="958"/>
    <cellStyle name="통화 [0]_BOILER-CO1" xfId="959"/>
    <cellStyle name="통화_BOILER-CO1" xfId="960"/>
    <cellStyle name="표준_0N-HANDLING " xfId="9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599;&#28113;&#21326;\&#26376;&#25253;\2016&#24180;\&#25253;&#29579;&#24635;&#26376;&#25253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9">
      <selection activeCell="F26" sqref="F26"/>
    </sheetView>
  </sheetViews>
  <sheetFormatPr defaultColWidth="9.00390625" defaultRowHeight="14.25"/>
  <cols>
    <col min="1" max="1" width="2.375" style="2" customWidth="1"/>
    <col min="2" max="2" width="6.00390625" style="0" customWidth="1"/>
    <col min="3" max="3" width="7.50390625" style="0" customWidth="1"/>
    <col min="4" max="4" width="7.875" style="0" customWidth="1"/>
    <col min="5" max="5" width="7.25390625" style="3" customWidth="1"/>
    <col min="6" max="6" width="7.00390625" style="0" customWidth="1"/>
    <col min="7" max="7" width="7.875" style="0" customWidth="1"/>
    <col min="8" max="8" width="6.375" style="4" customWidth="1"/>
    <col min="9" max="9" width="7.75390625" style="4" customWidth="1"/>
    <col min="10" max="10" width="7.875" style="0" customWidth="1"/>
    <col min="11" max="11" width="6.00390625" style="4" customWidth="1"/>
    <col min="12" max="12" width="6.875" style="4" hidden="1" customWidth="1"/>
    <col min="13" max="13" width="49.125" style="0" customWidth="1"/>
    <col min="14" max="14" width="0.2421875" style="0" hidden="1" customWidth="1"/>
    <col min="15" max="15" width="15.00390625" style="5" hidden="1" customWidth="1"/>
    <col min="16" max="16" width="13.50390625" style="15" customWidth="1"/>
    <col min="17" max="17" width="18.375" style="0" customWidth="1"/>
  </cols>
  <sheetData>
    <row r="1" spans="1:15" ht="26.25" customHeight="1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/>
    </row>
    <row r="2" spans="1:15" ht="12" customHeight="1">
      <c r="A2" s="14"/>
      <c r="B2" s="11"/>
      <c r="C2" s="11"/>
      <c r="D2" s="11"/>
      <c r="E2" s="6"/>
      <c r="F2" s="11"/>
      <c r="G2" s="11"/>
      <c r="H2" s="11"/>
      <c r="I2" s="11"/>
      <c r="J2" s="11"/>
      <c r="K2" s="11"/>
      <c r="L2" s="11"/>
      <c r="M2" s="7" t="s">
        <v>0</v>
      </c>
      <c r="O2"/>
    </row>
    <row r="3" spans="1:15" ht="24.75" customHeight="1">
      <c r="A3" s="42" t="s">
        <v>1</v>
      </c>
      <c r="B3" s="43" t="s">
        <v>2</v>
      </c>
      <c r="C3" s="43" t="s">
        <v>3</v>
      </c>
      <c r="D3" s="43" t="s">
        <v>4</v>
      </c>
      <c r="E3" s="42" t="s">
        <v>5</v>
      </c>
      <c r="F3" s="43" t="s">
        <v>6</v>
      </c>
      <c r="G3" s="43" t="s">
        <v>7</v>
      </c>
      <c r="H3" s="44" t="s">
        <v>8</v>
      </c>
      <c r="I3" s="43" t="s">
        <v>9</v>
      </c>
      <c r="J3" s="43"/>
      <c r="K3" s="44" t="s">
        <v>10</v>
      </c>
      <c r="L3" s="46" t="s">
        <v>11</v>
      </c>
      <c r="M3" s="43" t="s">
        <v>12</v>
      </c>
      <c r="N3" s="8"/>
      <c r="O3"/>
    </row>
    <row r="4" spans="1:15" ht="26.25" customHeight="1">
      <c r="A4" s="42"/>
      <c r="B4" s="43"/>
      <c r="C4" s="43"/>
      <c r="D4" s="43"/>
      <c r="E4" s="42"/>
      <c r="F4" s="43"/>
      <c r="G4" s="43"/>
      <c r="H4" s="44"/>
      <c r="I4" s="13" t="s">
        <v>13</v>
      </c>
      <c r="J4" s="12" t="s">
        <v>14</v>
      </c>
      <c r="K4" s="44"/>
      <c r="L4" s="46"/>
      <c r="M4" s="43"/>
      <c r="N4" s="8"/>
      <c r="O4"/>
    </row>
    <row r="5" spans="1:16" ht="57" customHeight="1">
      <c r="A5" s="21">
        <v>1</v>
      </c>
      <c r="B5" s="24" t="s">
        <v>16</v>
      </c>
      <c r="C5" s="16">
        <v>7.834</v>
      </c>
      <c r="D5" s="16">
        <v>1.0295</v>
      </c>
      <c r="E5" s="16">
        <v>0.0999</v>
      </c>
      <c r="F5" s="16">
        <v>0.006</v>
      </c>
      <c r="G5" s="25">
        <v>0.0657</v>
      </c>
      <c r="H5" s="22">
        <f>G5/E5</f>
        <v>0.6576576576576576</v>
      </c>
      <c r="I5" s="16">
        <v>1.0265</v>
      </c>
      <c r="J5" s="16">
        <v>0.5992</v>
      </c>
      <c r="K5" s="22">
        <f aca="true" t="shared" si="0" ref="K5:K10">I5/D5</f>
        <v>0.9970859640602233</v>
      </c>
      <c r="L5" s="17">
        <v>2688</v>
      </c>
      <c r="M5" s="23" t="s">
        <v>39</v>
      </c>
      <c r="O5" t="s">
        <v>15</v>
      </c>
      <c r="P5" s="45"/>
    </row>
    <row r="6" spans="1:16" ht="68.25" customHeight="1">
      <c r="A6" s="21">
        <v>2</v>
      </c>
      <c r="B6" s="24" t="s">
        <v>17</v>
      </c>
      <c r="C6" s="16">
        <v>1.7</v>
      </c>
      <c r="D6" s="16">
        <v>1.34</v>
      </c>
      <c r="E6" s="16">
        <v>0.0945</v>
      </c>
      <c r="F6" s="16">
        <v>0.0032</v>
      </c>
      <c r="G6" s="16">
        <v>0.1389</v>
      </c>
      <c r="H6" s="22">
        <f>G6/E6</f>
        <v>1.4698412698412697</v>
      </c>
      <c r="I6" s="25">
        <v>1.1628</v>
      </c>
      <c r="J6" s="16">
        <v>0.8089</v>
      </c>
      <c r="K6" s="22">
        <f t="shared" si="0"/>
        <v>0.8677611940298507</v>
      </c>
      <c r="L6" s="17">
        <v>3570</v>
      </c>
      <c r="M6" s="23" t="s">
        <v>50</v>
      </c>
      <c r="O6"/>
      <c r="P6" s="45"/>
    </row>
    <row r="7" spans="1:15" ht="65.25" customHeight="1">
      <c r="A7" s="21">
        <v>3</v>
      </c>
      <c r="B7" s="24" t="s">
        <v>18</v>
      </c>
      <c r="C7" s="16">
        <v>5.855</v>
      </c>
      <c r="D7" s="16">
        <v>2.0903</v>
      </c>
      <c r="E7" s="16">
        <v>0.1502</v>
      </c>
      <c r="F7" s="16"/>
      <c r="G7" s="25">
        <v>0.2004</v>
      </c>
      <c r="H7" s="22">
        <f>G7/E7</f>
        <v>1.3342210386151798</v>
      </c>
      <c r="I7" s="16">
        <v>1.8365</v>
      </c>
      <c r="J7" s="16">
        <v>1.6263</v>
      </c>
      <c r="K7" s="22">
        <f t="shared" si="0"/>
        <v>0.8785820217193704</v>
      </c>
      <c r="L7" s="17">
        <v>5165</v>
      </c>
      <c r="M7" s="26" t="s">
        <v>43</v>
      </c>
      <c r="O7"/>
    </row>
    <row r="8" spans="1:15" ht="72" customHeight="1">
      <c r="A8" s="21">
        <v>4</v>
      </c>
      <c r="B8" s="24" t="s">
        <v>19</v>
      </c>
      <c r="C8" s="16">
        <v>90.74</v>
      </c>
      <c r="D8" s="16">
        <v>3.867</v>
      </c>
      <c r="E8" s="16">
        <v>0.3951</v>
      </c>
      <c r="F8" s="16"/>
      <c r="G8" s="25">
        <v>0.6227</v>
      </c>
      <c r="H8" s="22">
        <f>G8/E8</f>
        <v>1.5760566945077197</v>
      </c>
      <c r="I8" s="25">
        <v>3.6116</v>
      </c>
      <c r="J8" s="16">
        <v>2.5823</v>
      </c>
      <c r="K8" s="22">
        <f t="shared" si="0"/>
        <v>0.9339539694853892</v>
      </c>
      <c r="L8" s="17">
        <v>8168</v>
      </c>
      <c r="M8" s="23" t="s">
        <v>42</v>
      </c>
      <c r="O8"/>
    </row>
    <row r="9" spans="1:17" ht="37.5" customHeight="1">
      <c r="A9" s="21">
        <v>5</v>
      </c>
      <c r="B9" s="24" t="s">
        <v>21</v>
      </c>
      <c r="C9" s="16">
        <v>95.57</v>
      </c>
      <c r="D9" s="16">
        <v>5.8033</v>
      </c>
      <c r="E9" s="16">
        <v>1.247</v>
      </c>
      <c r="F9" s="16">
        <v>0.1617</v>
      </c>
      <c r="G9" s="16">
        <v>0.2608</v>
      </c>
      <c r="H9" s="22">
        <f aca="true" t="shared" si="1" ref="H9:H16">G9/E9</f>
        <v>0.20914194065757816</v>
      </c>
      <c r="I9" s="16">
        <v>1.9646</v>
      </c>
      <c r="J9" s="16">
        <v>1.4888</v>
      </c>
      <c r="K9" s="22">
        <f t="shared" si="0"/>
        <v>0.3385315251667155</v>
      </c>
      <c r="L9" s="17"/>
      <c r="M9" s="27" t="s">
        <v>52</v>
      </c>
      <c r="O9"/>
      <c r="Q9" s="10" t="s">
        <v>28</v>
      </c>
    </row>
    <row r="10" spans="1:18" ht="37.5" customHeight="1">
      <c r="A10" s="21">
        <v>6</v>
      </c>
      <c r="B10" s="24" t="s">
        <v>22</v>
      </c>
      <c r="C10" s="16">
        <v>96.1</v>
      </c>
      <c r="D10" s="16">
        <v>19.5835</v>
      </c>
      <c r="E10" s="16">
        <v>2.8</v>
      </c>
      <c r="F10" s="16">
        <v>0.1684</v>
      </c>
      <c r="G10" s="16">
        <v>0.5006</v>
      </c>
      <c r="H10" s="22">
        <f t="shared" si="1"/>
        <v>0.17878571428571433</v>
      </c>
      <c r="I10" s="16">
        <v>1.431</v>
      </c>
      <c r="J10" s="16">
        <v>0.521</v>
      </c>
      <c r="K10" s="22">
        <f t="shared" si="0"/>
        <v>0.07307171853856563</v>
      </c>
      <c r="L10" s="17"/>
      <c r="M10" s="23" t="s">
        <v>47</v>
      </c>
      <c r="O10"/>
      <c r="Q10" s="10" t="s">
        <v>28</v>
      </c>
      <c r="R10" s="10" t="s">
        <v>28</v>
      </c>
    </row>
    <row r="11" spans="1:15" ht="33" customHeight="1">
      <c r="A11" s="21">
        <v>7</v>
      </c>
      <c r="B11" s="24" t="s">
        <v>23</v>
      </c>
      <c r="C11" s="16">
        <v>64.579</v>
      </c>
      <c r="D11" s="16">
        <v>20.5502</v>
      </c>
      <c r="E11" s="16">
        <v>1.3</v>
      </c>
      <c r="F11" s="16">
        <v>0.0112</v>
      </c>
      <c r="G11" s="16">
        <v>0.0225</v>
      </c>
      <c r="H11" s="22">
        <f t="shared" si="1"/>
        <v>0.017307692307692305</v>
      </c>
      <c r="I11" s="16">
        <v>0.0225</v>
      </c>
      <c r="J11" s="16">
        <v>0.0225</v>
      </c>
      <c r="K11" s="22">
        <f aca="true" t="shared" si="2" ref="K11:K16">I11/D11</f>
        <v>0.0010948798551838911</v>
      </c>
      <c r="L11" s="17"/>
      <c r="M11" s="23" t="s">
        <v>46</v>
      </c>
      <c r="O11"/>
    </row>
    <row r="12" spans="1:16" s="1" customFormat="1" ht="29.25" customHeight="1">
      <c r="A12" s="21">
        <v>8</v>
      </c>
      <c r="B12" s="24" t="s">
        <v>35</v>
      </c>
      <c r="C12" s="16">
        <v>119.532</v>
      </c>
      <c r="D12" s="16">
        <v>22.2835</v>
      </c>
      <c r="E12" s="16">
        <v>2.3</v>
      </c>
      <c r="F12" s="16">
        <v>0.1879</v>
      </c>
      <c r="G12" s="16">
        <v>0.407</v>
      </c>
      <c r="H12" s="22">
        <f t="shared" si="1"/>
        <v>0.17695652173913043</v>
      </c>
      <c r="I12" s="16">
        <v>0.407</v>
      </c>
      <c r="J12" s="16">
        <v>0.307</v>
      </c>
      <c r="K12" s="22">
        <f t="shared" si="2"/>
        <v>0.018264635268247804</v>
      </c>
      <c r="L12" s="17"/>
      <c r="M12" s="23" t="s">
        <v>57</v>
      </c>
      <c r="P12" s="15"/>
    </row>
    <row r="13" spans="1:16" s="1" customFormat="1" ht="36.75" customHeight="1">
      <c r="A13" s="21">
        <v>9</v>
      </c>
      <c r="B13" s="24" t="s">
        <v>40</v>
      </c>
      <c r="C13" s="23" t="s">
        <v>38</v>
      </c>
      <c r="D13" s="16">
        <v>6.8307</v>
      </c>
      <c r="E13" s="16">
        <v>0.7</v>
      </c>
      <c r="F13" s="16">
        <v>0.0904</v>
      </c>
      <c r="G13" s="16">
        <v>0.2945</v>
      </c>
      <c r="H13" s="22">
        <f t="shared" si="1"/>
        <v>0.4207142857142857</v>
      </c>
      <c r="I13" s="16">
        <v>0.2945</v>
      </c>
      <c r="J13" s="16">
        <v>0.2445</v>
      </c>
      <c r="K13" s="22">
        <f t="shared" si="2"/>
        <v>0.043114175706735765</v>
      </c>
      <c r="L13" s="17"/>
      <c r="M13" s="23" t="s">
        <v>56</v>
      </c>
      <c r="P13" s="15"/>
    </row>
    <row r="14" spans="1:16" s="1" customFormat="1" ht="39" customHeight="1">
      <c r="A14" s="21">
        <v>10</v>
      </c>
      <c r="B14" s="24" t="s">
        <v>41</v>
      </c>
      <c r="C14" s="16">
        <v>169.063</v>
      </c>
      <c r="D14" s="16">
        <v>22.4092</v>
      </c>
      <c r="E14" s="16">
        <v>3</v>
      </c>
      <c r="F14" s="16">
        <v>0.1604</v>
      </c>
      <c r="G14" s="16">
        <v>0.2293</v>
      </c>
      <c r="H14" s="22">
        <f t="shared" si="1"/>
        <v>0.07643333333333334</v>
      </c>
      <c r="I14" s="16">
        <v>0.2293</v>
      </c>
      <c r="J14" s="16">
        <v>0.2293</v>
      </c>
      <c r="K14" s="22">
        <f t="shared" si="2"/>
        <v>0.010232404548132018</v>
      </c>
      <c r="L14" s="17"/>
      <c r="M14" s="23" t="s">
        <v>51</v>
      </c>
      <c r="P14" s="9"/>
    </row>
    <row r="15" spans="1:16" s="1" customFormat="1" ht="39.75" customHeight="1">
      <c r="A15" s="21">
        <v>11</v>
      </c>
      <c r="B15" s="24" t="s">
        <v>36</v>
      </c>
      <c r="C15" s="16">
        <v>98.855</v>
      </c>
      <c r="D15" s="16">
        <v>11.4663</v>
      </c>
      <c r="E15" s="16">
        <v>2.5</v>
      </c>
      <c r="F15" s="16">
        <v>0.2014</v>
      </c>
      <c r="G15" s="16">
        <v>0.3081</v>
      </c>
      <c r="H15" s="22">
        <f t="shared" si="1"/>
        <v>0.12323999999999999</v>
      </c>
      <c r="I15" s="16">
        <v>0.3081</v>
      </c>
      <c r="J15" s="16">
        <v>0.3081</v>
      </c>
      <c r="K15" s="22">
        <f t="shared" si="2"/>
        <v>0.026870045263075272</v>
      </c>
      <c r="L15" s="17"/>
      <c r="M15" s="28" t="s">
        <v>54</v>
      </c>
      <c r="P15" s="9"/>
    </row>
    <row r="16" spans="1:15" ht="36.75" customHeight="1">
      <c r="A16" s="21">
        <v>12</v>
      </c>
      <c r="B16" s="24" t="s">
        <v>37</v>
      </c>
      <c r="C16" s="16">
        <v>123.142</v>
      </c>
      <c r="D16" s="16">
        <v>33.3565</v>
      </c>
      <c r="E16" s="16">
        <v>7</v>
      </c>
      <c r="F16" s="16">
        <v>0.5625</v>
      </c>
      <c r="G16" s="16">
        <v>0.6329</v>
      </c>
      <c r="H16" s="22">
        <f t="shared" si="1"/>
        <v>0.09041428571428571</v>
      </c>
      <c r="I16" s="16">
        <v>0.6329</v>
      </c>
      <c r="J16" s="16">
        <v>0.1329</v>
      </c>
      <c r="K16" s="22">
        <f t="shared" si="2"/>
        <v>0.018973813199826123</v>
      </c>
      <c r="L16" s="17"/>
      <c r="M16" s="23" t="s">
        <v>58</v>
      </c>
      <c r="O16"/>
    </row>
    <row r="17" spans="1:16" s="1" customFormat="1" ht="81.75" customHeight="1">
      <c r="A17" s="21">
        <v>13</v>
      </c>
      <c r="B17" s="24" t="s">
        <v>20</v>
      </c>
      <c r="C17" s="16">
        <v>103.14</v>
      </c>
      <c r="D17" s="16">
        <v>21.42</v>
      </c>
      <c r="E17" s="16">
        <v>5</v>
      </c>
      <c r="F17" s="16">
        <v>0.4863</v>
      </c>
      <c r="G17" s="16">
        <v>1.4381</v>
      </c>
      <c r="H17" s="22">
        <f>G17/E17</f>
        <v>0.28762</v>
      </c>
      <c r="I17" s="16">
        <v>9.0796</v>
      </c>
      <c r="J17" s="29">
        <v>7.2324</v>
      </c>
      <c r="K17" s="22">
        <f>I17/D17</f>
        <v>0.4238842203548085</v>
      </c>
      <c r="L17" s="17">
        <v>11675</v>
      </c>
      <c r="M17" s="23" t="s">
        <v>49</v>
      </c>
      <c r="P17" s="9"/>
    </row>
    <row r="18" spans="1:15" ht="69.75" customHeight="1">
      <c r="A18" s="21">
        <v>14</v>
      </c>
      <c r="B18" s="24" t="s">
        <v>24</v>
      </c>
      <c r="C18" s="16">
        <v>150.981</v>
      </c>
      <c r="D18" s="16">
        <v>11.8069</v>
      </c>
      <c r="E18" s="16">
        <v>3.7306</v>
      </c>
      <c r="F18" s="16">
        <v>0.3971</v>
      </c>
      <c r="G18" s="16">
        <v>0.7906</v>
      </c>
      <c r="H18" s="22">
        <f>G18/E18</f>
        <v>0.21192301506460087</v>
      </c>
      <c r="I18" s="16">
        <v>4.9625</v>
      </c>
      <c r="J18" s="16">
        <v>4.1625</v>
      </c>
      <c r="K18" s="22">
        <f>I18/D18</f>
        <v>0.4203050758454802</v>
      </c>
      <c r="L18" s="17"/>
      <c r="M18" s="23" t="s">
        <v>62</v>
      </c>
      <c r="O18"/>
    </row>
    <row r="19" spans="1:15" ht="69.75" customHeight="1">
      <c r="A19" s="21">
        <v>15</v>
      </c>
      <c r="B19" s="24" t="s">
        <v>25</v>
      </c>
      <c r="C19" s="16">
        <v>106.672</v>
      </c>
      <c r="D19" s="16">
        <v>9.7665</v>
      </c>
      <c r="E19" s="16">
        <v>2.889</v>
      </c>
      <c r="F19" s="16">
        <v>0.3642</v>
      </c>
      <c r="G19" s="16">
        <v>0.7614</v>
      </c>
      <c r="H19" s="22">
        <f>G19/E19</f>
        <v>0.2635514018691589</v>
      </c>
      <c r="I19" s="16">
        <v>4.0699</v>
      </c>
      <c r="J19" s="16">
        <v>3.3699</v>
      </c>
      <c r="K19" s="22">
        <f>I19/D19</f>
        <v>0.41672042185020214</v>
      </c>
      <c r="L19" s="17"/>
      <c r="M19" s="23" t="s">
        <v>48</v>
      </c>
      <c r="O19"/>
    </row>
    <row r="20" spans="1:15" ht="66" customHeight="1">
      <c r="A20" s="21">
        <v>16</v>
      </c>
      <c r="B20" s="24" t="s">
        <v>26</v>
      </c>
      <c r="C20" s="16">
        <v>26.362</v>
      </c>
      <c r="D20" s="16">
        <v>4.31</v>
      </c>
      <c r="E20" s="16">
        <v>1.54</v>
      </c>
      <c r="F20" s="16">
        <v>0.1378</v>
      </c>
      <c r="G20" s="16">
        <v>0.6969</v>
      </c>
      <c r="H20" s="22">
        <f>G20/E20</f>
        <v>0.4525324675324675</v>
      </c>
      <c r="I20" s="16">
        <v>1.8224</v>
      </c>
      <c r="J20" s="16">
        <v>1.3724</v>
      </c>
      <c r="K20" s="22">
        <f>I20/D20</f>
        <v>0.42283062645011604</v>
      </c>
      <c r="L20" s="17"/>
      <c r="M20" s="23" t="s">
        <v>45</v>
      </c>
      <c r="O20"/>
    </row>
    <row r="21" spans="1:15" ht="57.75" customHeight="1">
      <c r="A21" s="21">
        <v>17</v>
      </c>
      <c r="B21" s="24" t="s">
        <v>29</v>
      </c>
      <c r="C21" s="16">
        <v>99.253</v>
      </c>
      <c r="D21" s="16">
        <v>25.7759</v>
      </c>
      <c r="E21" s="16">
        <v>5.5</v>
      </c>
      <c r="F21" s="16">
        <v>0.5008</v>
      </c>
      <c r="G21" s="16">
        <v>1.419</v>
      </c>
      <c r="H21" s="22">
        <f aca="true" t="shared" si="3" ref="H21:H27">G21/E21</f>
        <v>0.258</v>
      </c>
      <c r="I21" s="16">
        <v>2.2822</v>
      </c>
      <c r="J21" s="16">
        <v>1.5822</v>
      </c>
      <c r="K21" s="22">
        <f aca="true" t="shared" si="4" ref="K21:K27">I21/D21</f>
        <v>0.08854007037581617</v>
      </c>
      <c r="L21" s="17"/>
      <c r="M21" s="23" t="s">
        <v>55</v>
      </c>
      <c r="O21"/>
    </row>
    <row r="22" spans="1:13" ht="43.5" customHeight="1">
      <c r="A22" s="21">
        <v>18</v>
      </c>
      <c r="B22" s="24" t="s">
        <v>31</v>
      </c>
      <c r="C22" s="16">
        <v>134.308</v>
      </c>
      <c r="D22" s="16">
        <v>10.3895</v>
      </c>
      <c r="E22" s="16">
        <v>3</v>
      </c>
      <c r="F22" s="16">
        <v>0.4063</v>
      </c>
      <c r="G22" s="16">
        <v>1.1654</v>
      </c>
      <c r="H22" s="22">
        <f t="shared" si="3"/>
        <v>0.3884666666666667</v>
      </c>
      <c r="I22" s="16">
        <v>1.1654</v>
      </c>
      <c r="J22" s="16">
        <v>0.8954</v>
      </c>
      <c r="K22" s="22">
        <f t="shared" si="4"/>
        <v>0.1121709418162568</v>
      </c>
      <c r="L22" s="17"/>
      <c r="M22" s="23" t="s">
        <v>60</v>
      </c>
    </row>
    <row r="23" spans="1:13" ht="47.25" customHeight="1">
      <c r="A23" s="21">
        <v>19</v>
      </c>
      <c r="B23" s="24" t="s">
        <v>32</v>
      </c>
      <c r="C23" s="16">
        <v>72.441</v>
      </c>
      <c r="D23" s="16">
        <v>7.968</v>
      </c>
      <c r="E23" s="16">
        <v>2.5</v>
      </c>
      <c r="F23" s="16">
        <v>0.1497</v>
      </c>
      <c r="G23" s="16">
        <v>0.2036</v>
      </c>
      <c r="H23" s="22">
        <f t="shared" si="3"/>
        <v>0.08144</v>
      </c>
      <c r="I23" s="16">
        <v>0.2036</v>
      </c>
      <c r="J23" s="16">
        <v>0.2036</v>
      </c>
      <c r="K23" s="22">
        <f t="shared" si="4"/>
        <v>0.025552208835341365</v>
      </c>
      <c r="L23" s="17"/>
      <c r="M23" s="23" t="s">
        <v>59</v>
      </c>
    </row>
    <row r="24" spans="1:13" ht="29.25" customHeight="1">
      <c r="A24" s="21">
        <v>20</v>
      </c>
      <c r="B24" s="24" t="s">
        <v>33</v>
      </c>
      <c r="C24" s="16">
        <v>80.771</v>
      </c>
      <c r="D24" s="16">
        <v>6.5763</v>
      </c>
      <c r="E24" s="16">
        <v>1.7</v>
      </c>
      <c r="F24" s="16"/>
      <c r="G24" s="16"/>
      <c r="H24" s="22">
        <f t="shared" si="3"/>
        <v>0</v>
      </c>
      <c r="I24" s="16"/>
      <c r="J24" s="16"/>
      <c r="K24" s="22">
        <f t="shared" si="4"/>
        <v>0</v>
      </c>
      <c r="L24" s="17"/>
      <c r="M24" s="23"/>
    </row>
    <row r="25" spans="1:13" ht="36" customHeight="1">
      <c r="A25" s="21">
        <v>21</v>
      </c>
      <c r="B25" s="24" t="s">
        <v>34</v>
      </c>
      <c r="C25" s="16">
        <v>37</v>
      </c>
      <c r="D25" s="16">
        <v>5.61</v>
      </c>
      <c r="E25" s="16">
        <v>0.6</v>
      </c>
      <c r="F25" s="16">
        <v>0.0192</v>
      </c>
      <c r="G25" s="16">
        <v>0.1673</v>
      </c>
      <c r="H25" s="22">
        <f t="shared" si="3"/>
        <v>0.2788333333333334</v>
      </c>
      <c r="I25" s="16">
        <v>0.1673</v>
      </c>
      <c r="J25" s="16">
        <v>0.1673</v>
      </c>
      <c r="K25" s="22">
        <f t="shared" si="4"/>
        <v>0.029821746880570408</v>
      </c>
      <c r="L25" s="17"/>
      <c r="M25" s="23" t="s">
        <v>53</v>
      </c>
    </row>
    <row r="26" spans="1:13" ht="36" customHeight="1">
      <c r="A26" s="21">
        <v>22</v>
      </c>
      <c r="B26" s="24" t="s">
        <v>30</v>
      </c>
      <c r="C26" s="16">
        <v>143</v>
      </c>
      <c r="D26" s="16">
        <v>41.92</v>
      </c>
      <c r="E26" s="16">
        <v>3</v>
      </c>
      <c r="F26" s="16">
        <v>0.0868</v>
      </c>
      <c r="G26" s="16">
        <v>0.2855</v>
      </c>
      <c r="H26" s="22">
        <f t="shared" si="3"/>
        <v>0.09516666666666666</v>
      </c>
      <c r="I26" s="16">
        <v>0.2855</v>
      </c>
      <c r="J26" s="16">
        <v>0.1855</v>
      </c>
      <c r="K26" s="22">
        <f t="shared" si="4"/>
        <v>0.006810591603053434</v>
      </c>
      <c r="L26" s="17"/>
      <c r="M26" s="23" t="s">
        <v>61</v>
      </c>
    </row>
    <row r="27" spans="1:13" ht="36" customHeight="1">
      <c r="A27" s="47" t="s">
        <v>27</v>
      </c>
      <c r="B27" s="47"/>
      <c r="C27" s="18"/>
      <c r="D27" s="18">
        <v>296.1531</v>
      </c>
      <c r="E27" s="18">
        <f>E5+E6+E7+E8+E9+E10+E11+E12+E13+E14+E15+E16+E17+E18+E19+E20+E21+E22+E23+E24+E25+E26</f>
        <v>51.0463</v>
      </c>
      <c r="F27" s="18">
        <f>SUM(F5:F26)</f>
        <v>4.1013</v>
      </c>
      <c r="G27" s="18">
        <f>G5+G6+G7+G8+G9+G10+G11+G12+G13+G14+G15+G16+G17+G18+G19+G20+G21+G22+G23+G24+G25+G26</f>
        <v>10.611199999999998</v>
      </c>
      <c r="H27" s="19">
        <f t="shared" si="3"/>
        <v>0.20787402808822575</v>
      </c>
      <c r="I27" s="18">
        <f>SUM(I5:I26)</f>
        <v>36.9657</v>
      </c>
      <c r="J27" s="18">
        <f>SUM(J5:J26)</f>
        <v>28.042000000000005</v>
      </c>
      <c r="K27" s="19">
        <f t="shared" si="4"/>
        <v>0.12481956123369972</v>
      </c>
      <c r="L27" s="20">
        <f>SUM(L5:L26)</f>
        <v>31266</v>
      </c>
      <c r="M27" s="16"/>
    </row>
    <row r="28" spans="1:13" ht="14.25">
      <c r="A28" s="30"/>
      <c r="B28" s="30" t="s">
        <v>63</v>
      </c>
      <c r="C28" s="30"/>
      <c r="D28" s="30"/>
      <c r="E28" s="31" t="s">
        <v>64</v>
      </c>
      <c r="F28" s="30"/>
      <c r="G28" s="30"/>
      <c r="H28" s="30"/>
      <c r="I28" s="31" t="s">
        <v>65</v>
      </c>
      <c r="J28" s="30"/>
      <c r="K28" s="30"/>
      <c r="L28" s="30"/>
      <c r="M28" s="32" t="s">
        <v>66</v>
      </c>
    </row>
  </sheetData>
  <sheetProtection/>
  <mergeCells count="15">
    <mergeCell ref="P5:P6"/>
    <mergeCell ref="K3:K4"/>
    <mergeCell ref="L3:L4"/>
    <mergeCell ref="M3:M4"/>
    <mergeCell ref="A27:B27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F27" sqref="F27"/>
    </sheetView>
  </sheetViews>
  <sheetFormatPr defaultColWidth="9.00390625" defaultRowHeight="14.25"/>
  <cols>
    <col min="1" max="1" width="2.375" style="2" customWidth="1"/>
    <col min="2" max="2" width="6.00390625" style="0" customWidth="1"/>
    <col min="3" max="3" width="7.50390625" style="0" customWidth="1"/>
    <col min="4" max="4" width="7.875" style="0" customWidth="1"/>
    <col min="5" max="5" width="7.25390625" style="3" customWidth="1"/>
    <col min="6" max="6" width="7.00390625" style="0" customWidth="1"/>
    <col min="7" max="7" width="7.875" style="0" customWidth="1"/>
    <col min="8" max="8" width="6.375" style="4" customWidth="1"/>
    <col min="9" max="9" width="7.75390625" style="4" customWidth="1"/>
    <col min="10" max="10" width="7.875" style="0" customWidth="1"/>
    <col min="11" max="11" width="6.00390625" style="4" customWidth="1"/>
    <col min="12" max="12" width="6.875" style="4" hidden="1" customWidth="1"/>
    <col min="13" max="13" width="49.125" style="0" customWidth="1"/>
    <col min="14" max="14" width="0.2421875" style="0" hidden="1" customWidth="1"/>
    <col min="15" max="15" width="15.00390625" style="5" hidden="1" customWidth="1"/>
    <col min="16" max="16" width="37.50390625" style="33" customWidth="1"/>
    <col min="17" max="17" width="49.875" style="0" customWidth="1"/>
  </cols>
  <sheetData>
    <row r="1" spans="1:15" ht="26.25" customHeight="1">
      <c r="A1" s="40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/>
    </row>
    <row r="2" spans="1:15" ht="12" customHeight="1">
      <c r="A2" s="34"/>
      <c r="B2" s="35"/>
      <c r="C2" s="35"/>
      <c r="D2" s="35"/>
      <c r="E2" s="6"/>
      <c r="F2" s="35"/>
      <c r="G2" s="35"/>
      <c r="H2" s="35"/>
      <c r="I2" s="35"/>
      <c r="J2" s="35"/>
      <c r="K2" s="35"/>
      <c r="L2" s="35"/>
      <c r="M2" s="7" t="s">
        <v>0</v>
      </c>
      <c r="O2"/>
    </row>
    <row r="3" spans="1:16" ht="24.75" customHeight="1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8" t="s">
        <v>8</v>
      </c>
      <c r="I3" s="42" t="s">
        <v>9</v>
      </c>
      <c r="J3" s="42"/>
      <c r="K3" s="48" t="s">
        <v>10</v>
      </c>
      <c r="L3" s="49" t="s">
        <v>11</v>
      </c>
      <c r="M3" s="42" t="s">
        <v>12</v>
      </c>
      <c r="N3" s="8"/>
      <c r="O3"/>
      <c r="P3"/>
    </row>
    <row r="4" spans="1:16" ht="26.25" customHeight="1">
      <c r="A4" s="42"/>
      <c r="B4" s="42"/>
      <c r="C4" s="42"/>
      <c r="D4" s="42"/>
      <c r="E4" s="42"/>
      <c r="F4" s="42"/>
      <c r="G4" s="42"/>
      <c r="H4" s="48"/>
      <c r="I4" s="37" t="s">
        <v>13</v>
      </c>
      <c r="J4" s="36" t="s">
        <v>14</v>
      </c>
      <c r="K4" s="48"/>
      <c r="L4" s="49"/>
      <c r="M4" s="42"/>
      <c r="N4" s="8"/>
      <c r="O4"/>
      <c r="P4"/>
    </row>
    <row r="5" spans="1:18" ht="40.5" customHeight="1">
      <c r="A5" s="21">
        <v>1</v>
      </c>
      <c r="B5" s="36" t="s">
        <v>16</v>
      </c>
      <c r="C5" s="16">
        <v>7.834</v>
      </c>
      <c r="D5" s="16">
        <v>1.0295</v>
      </c>
      <c r="E5" s="16">
        <v>0.0999</v>
      </c>
      <c r="F5" s="16"/>
      <c r="G5" s="25">
        <v>0.1087</v>
      </c>
      <c r="H5" s="22">
        <f aca="true" t="shared" si="0" ref="H5:H27">G5/E5</f>
        <v>1.088088088088088</v>
      </c>
      <c r="I5" s="16">
        <v>1.0295</v>
      </c>
      <c r="J5" s="16">
        <v>0.6422</v>
      </c>
      <c r="K5" s="22">
        <f aca="true" t="shared" si="1" ref="K5:K27">I5/D5</f>
        <v>1</v>
      </c>
      <c r="L5" s="17">
        <v>2688</v>
      </c>
      <c r="M5" s="23" t="s">
        <v>68</v>
      </c>
      <c r="O5" t="s">
        <v>15</v>
      </c>
      <c r="P5" s="1"/>
      <c r="Q5" s="1"/>
      <c r="R5" s="1"/>
    </row>
    <row r="6" spans="1:18" ht="45" customHeight="1">
      <c r="A6" s="21">
        <v>2</v>
      </c>
      <c r="B6" s="36" t="s">
        <v>17</v>
      </c>
      <c r="C6" s="16">
        <v>1.7</v>
      </c>
      <c r="D6" s="16">
        <v>1.34</v>
      </c>
      <c r="E6" s="16">
        <v>0.0945</v>
      </c>
      <c r="F6" s="16"/>
      <c r="G6" s="16">
        <v>0.1852</v>
      </c>
      <c r="H6" s="22">
        <f t="shared" si="0"/>
        <v>1.9597883597883599</v>
      </c>
      <c r="I6" s="25">
        <v>1.2091</v>
      </c>
      <c r="J6" s="16">
        <v>0.8552</v>
      </c>
      <c r="K6" s="22">
        <f t="shared" si="1"/>
        <v>0.9023134328358209</v>
      </c>
      <c r="L6" s="17">
        <v>3570</v>
      </c>
      <c r="M6" s="23" t="s">
        <v>68</v>
      </c>
      <c r="O6"/>
      <c r="P6" s="1"/>
      <c r="Q6" s="1"/>
      <c r="R6" s="1"/>
    </row>
    <row r="7" spans="1:18" ht="39" customHeight="1">
      <c r="A7" s="21">
        <v>3</v>
      </c>
      <c r="B7" s="36" t="s">
        <v>18</v>
      </c>
      <c r="C7" s="16">
        <v>5.855</v>
      </c>
      <c r="D7" s="16">
        <v>2.0903</v>
      </c>
      <c r="E7" s="16">
        <v>0.1502</v>
      </c>
      <c r="F7" s="16"/>
      <c r="G7" s="25">
        <v>0.2004</v>
      </c>
      <c r="H7" s="22">
        <f t="shared" si="0"/>
        <v>1.3342210386151798</v>
      </c>
      <c r="I7" s="16">
        <v>1.8365</v>
      </c>
      <c r="J7" s="16">
        <v>1.6263</v>
      </c>
      <c r="K7" s="22">
        <f t="shared" si="1"/>
        <v>0.8785820217193704</v>
      </c>
      <c r="L7" s="17">
        <v>5165</v>
      </c>
      <c r="M7" s="23" t="s">
        <v>68</v>
      </c>
      <c r="O7"/>
      <c r="P7" s="1"/>
      <c r="Q7" s="1"/>
      <c r="R7" s="1"/>
    </row>
    <row r="8" spans="1:18" ht="35.25" customHeight="1">
      <c r="A8" s="21">
        <v>4</v>
      </c>
      <c r="B8" s="36" t="s">
        <v>19</v>
      </c>
      <c r="C8" s="16">
        <v>90.74</v>
      </c>
      <c r="D8" s="16">
        <v>3.867</v>
      </c>
      <c r="E8" s="16">
        <v>0.3951</v>
      </c>
      <c r="F8" s="16"/>
      <c r="G8" s="25">
        <v>0.6227</v>
      </c>
      <c r="H8" s="22">
        <f t="shared" si="0"/>
        <v>1.5760566945077197</v>
      </c>
      <c r="I8" s="25">
        <v>3.6116</v>
      </c>
      <c r="J8" s="16">
        <v>2.5823</v>
      </c>
      <c r="K8" s="22">
        <f t="shared" si="1"/>
        <v>0.9339539694853892</v>
      </c>
      <c r="L8" s="17">
        <v>8168</v>
      </c>
      <c r="M8" s="23" t="s">
        <v>68</v>
      </c>
      <c r="O8"/>
      <c r="P8" s="1"/>
      <c r="Q8" s="1"/>
      <c r="R8" s="1"/>
    </row>
    <row r="9" spans="1:16" ht="54.75" customHeight="1">
      <c r="A9" s="21">
        <v>5</v>
      </c>
      <c r="B9" s="39" t="s">
        <v>21</v>
      </c>
      <c r="C9" s="16">
        <v>95.57</v>
      </c>
      <c r="D9" s="16">
        <v>5.8033</v>
      </c>
      <c r="E9" s="16">
        <v>1.247</v>
      </c>
      <c r="F9" s="16">
        <v>0.1844</v>
      </c>
      <c r="G9" s="16">
        <v>1.5055</v>
      </c>
      <c r="H9" s="22">
        <f t="shared" si="0"/>
        <v>1.2072975140336808</v>
      </c>
      <c r="I9" s="16">
        <v>3.2093</v>
      </c>
      <c r="J9" s="16">
        <v>2.5702</v>
      </c>
      <c r="K9" s="22">
        <f t="shared" si="1"/>
        <v>0.5530129409129289</v>
      </c>
      <c r="L9" s="17"/>
      <c r="M9" s="23" t="s">
        <v>70</v>
      </c>
      <c r="O9"/>
      <c r="P9"/>
    </row>
    <row r="10" spans="1:18" ht="42" customHeight="1">
      <c r="A10" s="21">
        <v>6</v>
      </c>
      <c r="B10" s="39" t="s">
        <v>22</v>
      </c>
      <c r="C10" s="16">
        <v>96.1</v>
      </c>
      <c r="D10" s="16">
        <v>19.5835</v>
      </c>
      <c r="E10" s="16">
        <v>2.8</v>
      </c>
      <c r="F10" s="16">
        <v>0.1134</v>
      </c>
      <c r="G10" s="16">
        <v>1.4895</v>
      </c>
      <c r="H10" s="22">
        <f t="shared" si="0"/>
        <v>0.5319642857142858</v>
      </c>
      <c r="I10" s="16">
        <v>2.4199</v>
      </c>
      <c r="J10" s="16">
        <v>1.0099</v>
      </c>
      <c r="K10" s="22">
        <f t="shared" si="1"/>
        <v>0.12356831005693569</v>
      </c>
      <c r="L10" s="17"/>
      <c r="M10" s="23" t="s">
        <v>72</v>
      </c>
      <c r="O10"/>
      <c r="P10" s="1"/>
      <c r="Q10" s="1"/>
      <c r="R10" s="1"/>
    </row>
    <row r="11" spans="1:16" ht="33" customHeight="1">
      <c r="A11" s="21">
        <v>7</v>
      </c>
      <c r="B11" s="39" t="s">
        <v>23</v>
      </c>
      <c r="C11" s="16">
        <v>64.579</v>
      </c>
      <c r="D11" s="16">
        <v>20.5502</v>
      </c>
      <c r="E11" s="16">
        <v>1.3</v>
      </c>
      <c r="F11" s="16">
        <v>0.0133</v>
      </c>
      <c r="G11" s="16">
        <v>0.2521</v>
      </c>
      <c r="H11" s="22">
        <f t="shared" si="0"/>
        <v>0.19392307692307692</v>
      </c>
      <c r="I11" s="16">
        <v>0.2521</v>
      </c>
      <c r="J11" s="16">
        <v>0.1021</v>
      </c>
      <c r="K11" s="22">
        <f t="shared" si="1"/>
        <v>0.012267520510749287</v>
      </c>
      <c r="L11" s="17"/>
      <c r="M11" s="23" t="s">
        <v>73</v>
      </c>
      <c r="O11"/>
      <c r="P11"/>
    </row>
    <row r="12" spans="1:18" s="1" customFormat="1" ht="31.5" customHeight="1">
      <c r="A12" s="21">
        <v>8</v>
      </c>
      <c r="B12" s="39" t="s">
        <v>35</v>
      </c>
      <c r="C12" s="16">
        <v>119.532</v>
      </c>
      <c r="D12" s="16">
        <v>22.2835</v>
      </c>
      <c r="E12" s="16">
        <v>2.3</v>
      </c>
      <c r="F12" s="16">
        <v>0.2198</v>
      </c>
      <c r="G12" s="16">
        <v>1.6955</v>
      </c>
      <c r="H12" s="22">
        <f t="shared" si="0"/>
        <v>0.7371739130434783</v>
      </c>
      <c r="I12" s="16">
        <v>1.6955</v>
      </c>
      <c r="J12" s="16">
        <v>0.8455</v>
      </c>
      <c r="K12" s="22">
        <f t="shared" si="1"/>
        <v>0.07608768819978907</v>
      </c>
      <c r="L12" s="17"/>
      <c r="M12" s="23" t="s">
        <v>74</v>
      </c>
      <c r="P12"/>
      <c r="Q12"/>
      <c r="R12"/>
    </row>
    <row r="13" spans="1:18" s="1" customFormat="1" ht="46.5" customHeight="1">
      <c r="A13" s="21">
        <v>9</v>
      </c>
      <c r="B13" s="39" t="s">
        <v>40</v>
      </c>
      <c r="C13" s="23" t="s">
        <v>38</v>
      </c>
      <c r="D13" s="16">
        <v>6.8307</v>
      </c>
      <c r="E13" s="16">
        <v>0.7</v>
      </c>
      <c r="F13" s="16">
        <v>0.1098</v>
      </c>
      <c r="G13" s="16">
        <v>0.8758</v>
      </c>
      <c r="H13" s="22">
        <f t="shared" si="0"/>
        <v>1.2511428571428573</v>
      </c>
      <c r="I13" s="16">
        <v>0.8758</v>
      </c>
      <c r="J13" s="16">
        <v>0.6758</v>
      </c>
      <c r="K13" s="22">
        <f t="shared" si="1"/>
        <v>0.12821526344298534</v>
      </c>
      <c r="L13" s="17"/>
      <c r="M13" s="23" t="s">
        <v>75</v>
      </c>
      <c r="P13"/>
      <c r="Q13"/>
      <c r="R13"/>
    </row>
    <row r="14" spans="1:18" s="1" customFormat="1" ht="36" customHeight="1">
      <c r="A14" s="21">
        <v>10</v>
      </c>
      <c r="B14" s="39" t="s">
        <v>41</v>
      </c>
      <c r="C14" s="16">
        <v>169.063</v>
      </c>
      <c r="D14" s="16">
        <v>22.4092</v>
      </c>
      <c r="E14" s="16">
        <v>3</v>
      </c>
      <c r="F14" s="16">
        <v>0.0983</v>
      </c>
      <c r="G14" s="16">
        <v>1.541</v>
      </c>
      <c r="H14" s="22">
        <f t="shared" si="0"/>
        <v>0.5136666666666666</v>
      </c>
      <c r="I14" s="16">
        <v>1.541</v>
      </c>
      <c r="J14" s="16">
        <v>0.7193</v>
      </c>
      <c r="K14" s="22">
        <f t="shared" si="1"/>
        <v>0.06876639951448513</v>
      </c>
      <c r="L14" s="17"/>
      <c r="M14" s="23" t="s">
        <v>76</v>
      </c>
      <c r="P14"/>
      <c r="Q14"/>
      <c r="R14"/>
    </row>
    <row r="15" spans="1:18" s="1" customFormat="1" ht="43.5" customHeight="1">
      <c r="A15" s="21">
        <v>11</v>
      </c>
      <c r="B15" s="39" t="s">
        <v>36</v>
      </c>
      <c r="C15" s="16">
        <v>98.855</v>
      </c>
      <c r="D15" s="16">
        <v>11.4663</v>
      </c>
      <c r="E15" s="16">
        <v>2.5</v>
      </c>
      <c r="F15" s="16">
        <v>0.6699</v>
      </c>
      <c r="G15" s="16">
        <v>3.1253</v>
      </c>
      <c r="H15" s="22">
        <f t="shared" si="0"/>
        <v>1.2501200000000001</v>
      </c>
      <c r="I15" s="16">
        <v>3.1253</v>
      </c>
      <c r="J15" s="16">
        <v>2.6073</v>
      </c>
      <c r="K15" s="22">
        <f t="shared" si="1"/>
        <v>0.27256394826578756</v>
      </c>
      <c r="L15" s="17"/>
      <c r="M15" s="28" t="s">
        <v>71</v>
      </c>
      <c r="P15"/>
      <c r="Q15"/>
      <c r="R15"/>
    </row>
    <row r="16" spans="1:16" ht="58.5" customHeight="1">
      <c r="A16" s="21">
        <v>12</v>
      </c>
      <c r="B16" s="39" t="s">
        <v>37</v>
      </c>
      <c r="C16" s="16">
        <v>123.142</v>
      </c>
      <c r="D16" s="16">
        <v>33.3565</v>
      </c>
      <c r="E16" s="16">
        <v>7</v>
      </c>
      <c r="F16" s="16">
        <v>1.3389</v>
      </c>
      <c r="G16" s="16">
        <v>4.1075</v>
      </c>
      <c r="H16" s="22">
        <f t="shared" si="0"/>
        <v>0.5867857142857142</v>
      </c>
      <c r="I16" s="16">
        <v>4.1075</v>
      </c>
      <c r="J16" s="16">
        <v>2.3694</v>
      </c>
      <c r="K16" s="22">
        <f t="shared" si="1"/>
        <v>0.12313941810441743</v>
      </c>
      <c r="L16" s="17"/>
      <c r="M16" s="23" t="s">
        <v>77</v>
      </c>
      <c r="O16"/>
      <c r="P16"/>
    </row>
    <row r="17" spans="1:18" s="1" customFormat="1" ht="84.75" customHeight="1">
      <c r="A17" s="21">
        <v>13</v>
      </c>
      <c r="B17" s="39" t="s">
        <v>20</v>
      </c>
      <c r="C17" s="16">
        <v>103.14</v>
      </c>
      <c r="D17" s="16">
        <v>21.42</v>
      </c>
      <c r="E17" s="16">
        <v>5</v>
      </c>
      <c r="F17" s="16">
        <v>0.4148</v>
      </c>
      <c r="G17" s="16">
        <v>3.1381</v>
      </c>
      <c r="H17" s="22">
        <f t="shared" si="0"/>
        <v>0.6276200000000001</v>
      </c>
      <c r="I17" s="16">
        <v>10.7796</v>
      </c>
      <c r="J17" s="29">
        <v>8.7324</v>
      </c>
      <c r="K17" s="22">
        <f t="shared" si="1"/>
        <v>0.503249299719888</v>
      </c>
      <c r="L17" s="17">
        <v>11675</v>
      </c>
      <c r="M17" s="23" t="s">
        <v>86</v>
      </c>
      <c r="P17"/>
      <c r="Q17"/>
      <c r="R17"/>
    </row>
    <row r="18" spans="1:16" ht="69.75" customHeight="1">
      <c r="A18" s="21">
        <v>14</v>
      </c>
      <c r="B18" s="39" t="s">
        <v>24</v>
      </c>
      <c r="C18" s="16">
        <v>150.981</v>
      </c>
      <c r="D18" s="16">
        <v>11.8069</v>
      </c>
      <c r="E18" s="16">
        <v>3.7306</v>
      </c>
      <c r="F18" s="16">
        <v>0.8305</v>
      </c>
      <c r="G18" s="16">
        <v>3.6125</v>
      </c>
      <c r="H18" s="22">
        <f t="shared" si="0"/>
        <v>0.9683428939044657</v>
      </c>
      <c r="I18" s="16">
        <v>7.7844</v>
      </c>
      <c r="J18" s="16">
        <v>6.7719</v>
      </c>
      <c r="K18" s="22">
        <f t="shared" si="1"/>
        <v>0.6593093868839407</v>
      </c>
      <c r="L18" s="17"/>
      <c r="M18" s="23" t="s">
        <v>84</v>
      </c>
      <c r="O18"/>
      <c r="P18" s="38"/>
    </row>
    <row r="19" spans="1:16" ht="68.25" customHeight="1">
      <c r="A19" s="21">
        <v>15</v>
      </c>
      <c r="B19" s="39" t="s">
        <v>25</v>
      </c>
      <c r="C19" s="16">
        <v>106.672</v>
      </c>
      <c r="D19" s="16">
        <v>9.7665</v>
      </c>
      <c r="E19" s="16">
        <v>2.889</v>
      </c>
      <c r="F19" s="16">
        <v>0.5431</v>
      </c>
      <c r="G19" s="16">
        <v>2.887</v>
      </c>
      <c r="H19" s="22">
        <f t="shared" si="0"/>
        <v>0.9993077189338873</v>
      </c>
      <c r="I19" s="16">
        <v>6.1955</v>
      </c>
      <c r="J19" s="16">
        <v>5.3581</v>
      </c>
      <c r="K19" s="22">
        <f t="shared" si="1"/>
        <v>0.6343623611324425</v>
      </c>
      <c r="L19" s="17"/>
      <c r="M19" s="23" t="s">
        <v>85</v>
      </c>
      <c r="O19"/>
      <c r="P19" s="38"/>
    </row>
    <row r="20" spans="1:16" ht="69.75" customHeight="1">
      <c r="A20" s="21">
        <v>16</v>
      </c>
      <c r="B20" s="39" t="s">
        <v>26</v>
      </c>
      <c r="C20" s="16">
        <v>26.362</v>
      </c>
      <c r="D20" s="16">
        <v>4.31</v>
      </c>
      <c r="E20" s="16">
        <v>1.54</v>
      </c>
      <c r="F20" s="16">
        <v>0.1864</v>
      </c>
      <c r="G20" s="16">
        <v>1.3673</v>
      </c>
      <c r="H20" s="22">
        <f t="shared" si="0"/>
        <v>0.8878571428571428</v>
      </c>
      <c r="I20" s="16">
        <v>2.4928</v>
      </c>
      <c r="J20" s="16">
        <v>1.95</v>
      </c>
      <c r="K20" s="22">
        <f t="shared" si="1"/>
        <v>0.5783758700696056</v>
      </c>
      <c r="L20" s="17"/>
      <c r="M20" s="23" t="s">
        <v>83</v>
      </c>
      <c r="O20"/>
      <c r="P20"/>
    </row>
    <row r="21" spans="1:16" ht="66.75" customHeight="1">
      <c r="A21" s="21">
        <v>17</v>
      </c>
      <c r="B21" s="39" t="s">
        <v>29</v>
      </c>
      <c r="C21" s="16">
        <v>99.253</v>
      </c>
      <c r="D21" s="16">
        <v>25.7759</v>
      </c>
      <c r="E21" s="16">
        <v>5.5</v>
      </c>
      <c r="F21" s="16">
        <v>0.507</v>
      </c>
      <c r="G21" s="16">
        <v>3.2523</v>
      </c>
      <c r="H21" s="22">
        <f t="shared" si="0"/>
        <v>0.5913272727272727</v>
      </c>
      <c r="I21" s="16">
        <v>4.1155</v>
      </c>
      <c r="J21" s="16">
        <v>3.1155</v>
      </c>
      <c r="K21" s="22">
        <f t="shared" si="1"/>
        <v>0.15966464798513338</v>
      </c>
      <c r="L21" s="17"/>
      <c r="M21" s="23" t="s">
        <v>82</v>
      </c>
      <c r="O21"/>
      <c r="P21"/>
    </row>
    <row r="22" spans="1:16" ht="78.75" customHeight="1">
      <c r="A22" s="21">
        <v>18</v>
      </c>
      <c r="B22" s="39" t="s">
        <v>31</v>
      </c>
      <c r="C22" s="16">
        <v>134.308</v>
      </c>
      <c r="D22" s="16">
        <v>10.3895</v>
      </c>
      <c r="E22" s="16">
        <v>3</v>
      </c>
      <c r="F22" s="16">
        <v>0.4291</v>
      </c>
      <c r="G22" s="16">
        <v>3.9677</v>
      </c>
      <c r="H22" s="22">
        <f t="shared" si="0"/>
        <v>1.3225666666666667</v>
      </c>
      <c r="I22" s="16">
        <v>3.9677</v>
      </c>
      <c r="J22" s="16">
        <v>3.0977</v>
      </c>
      <c r="K22" s="22">
        <f t="shared" si="1"/>
        <v>0.3818951826363155</v>
      </c>
      <c r="L22" s="17"/>
      <c r="M22" s="23" t="s">
        <v>81</v>
      </c>
      <c r="P22" s="38"/>
    </row>
    <row r="23" spans="1:13" ht="56.25" customHeight="1">
      <c r="A23" s="21">
        <v>19</v>
      </c>
      <c r="B23" s="39" t="s">
        <v>32</v>
      </c>
      <c r="C23" s="16">
        <v>72.441</v>
      </c>
      <c r="D23" s="16">
        <v>7.968</v>
      </c>
      <c r="E23" s="16">
        <v>2.5</v>
      </c>
      <c r="F23" s="16">
        <v>0.2366</v>
      </c>
      <c r="G23" s="16">
        <v>2.2377</v>
      </c>
      <c r="H23" s="22">
        <f t="shared" si="0"/>
        <v>0.8950799999999999</v>
      </c>
      <c r="I23" s="16">
        <v>2.2377</v>
      </c>
      <c r="J23" s="16">
        <v>1.7573</v>
      </c>
      <c r="K23" s="22">
        <f t="shared" si="1"/>
        <v>0.28083584337349393</v>
      </c>
      <c r="L23" s="17"/>
      <c r="M23" s="23" t="s">
        <v>80</v>
      </c>
    </row>
    <row r="24" spans="1:13" ht="29.25" customHeight="1">
      <c r="A24" s="21">
        <v>20</v>
      </c>
      <c r="B24" s="39" t="s">
        <v>33</v>
      </c>
      <c r="C24" s="16">
        <v>80.771</v>
      </c>
      <c r="D24" s="16">
        <v>6.5763</v>
      </c>
      <c r="E24" s="16">
        <v>1.7</v>
      </c>
      <c r="F24" s="16"/>
      <c r="G24" s="16"/>
      <c r="H24" s="22">
        <f t="shared" si="0"/>
        <v>0</v>
      </c>
      <c r="I24" s="16"/>
      <c r="J24" s="16"/>
      <c r="K24" s="22">
        <f t="shared" si="1"/>
        <v>0</v>
      </c>
      <c r="L24" s="17"/>
      <c r="M24" s="23"/>
    </row>
    <row r="25" spans="1:13" ht="36" customHeight="1">
      <c r="A25" s="21">
        <v>21</v>
      </c>
      <c r="B25" s="39" t="s">
        <v>34</v>
      </c>
      <c r="C25" s="16">
        <v>37</v>
      </c>
      <c r="D25" s="16">
        <v>5.61</v>
      </c>
      <c r="E25" s="16">
        <v>0.6</v>
      </c>
      <c r="F25" s="16">
        <v>0.039</v>
      </c>
      <c r="G25" s="16">
        <v>0.4078</v>
      </c>
      <c r="H25" s="22">
        <f t="shared" si="0"/>
        <v>0.6796666666666666</v>
      </c>
      <c r="I25" s="16">
        <v>0.4078</v>
      </c>
      <c r="J25" s="16">
        <v>0.2078</v>
      </c>
      <c r="K25" s="22">
        <f t="shared" si="1"/>
        <v>0.07269162210338681</v>
      </c>
      <c r="L25" s="17"/>
      <c r="M25" s="23" t="s">
        <v>79</v>
      </c>
    </row>
    <row r="26" spans="1:13" ht="36" customHeight="1">
      <c r="A26" s="21">
        <v>22</v>
      </c>
      <c r="B26" s="39" t="s">
        <v>30</v>
      </c>
      <c r="C26" s="16">
        <v>143</v>
      </c>
      <c r="D26" s="16">
        <v>41.92</v>
      </c>
      <c r="E26" s="16">
        <v>3</v>
      </c>
      <c r="F26" s="16">
        <v>0.2732</v>
      </c>
      <c r="G26" s="16">
        <v>1.0745</v>
      </c>
      <c r="H26" s="22">
        <f t="shared" si="0"/>
        <v>0.3581666666666667</v>
      </c>
      <c r="I26" s="16">
        <v>1.0745</v>
      </c>
      <c r="J26" s="16">
        <v>0.4945</v>
      </c>
      <c r="K26" s="22">
        <f t="shared" si="1"/>
        <v>0.025632156488549617</v>
      </c>
      <c r="L26" s="17"/>
      <c r="M26" s="23" t="s">
        <v>78</v>
      </c>
    </row>
    <row r="27" spans="1:13" ht="36" customHeight="1">
      <c r="A27" s="47" t="s">
        <v>27</v>
      </c>
      <c r="B27" s="47"/>
      <c r="C27" s="18"/>
      <c r="D27" s="18">
        <v>296.1531</v>
      </c>
      <c r="E27" s="18">
        <f>E5+E6+E7+E8+E9+E10+E11+E12+E13+E14+E15+E16+E17+E18+E19+E20+E21+E22+E23+E24+E25+E26</f>
        <v>51.0463</v>
      </c>
      <c r="F27" s="18">
        <f>SUM(F5:F26)</f>
        <v>6.2075</v>
      </c>
      <c r="G27" s="18">
        <f>SUM(G5:G26)</f>
        <v>37.6541</v>
      </c>
      <c r="H27" s="19">
        <f t="shared" si="0"/>
        <v>0.7376460193980758</v>
      </c>
      <c r="I27" s="18">
        <f>SUM(I5:I26)</f>
        <v>63.9686</v>
      </c>
      <c r="J27" s="18">
        <f>SUM(J5:J26)</f>
        <v>48.090700000000005</v>
      </c>
      <c r="K27" s="19">
        <f t="shared" si="1"/>
        <v>0.2159984143336673</v>
      </c>
      <c r="L27" s="20">
        <f>SUM(L5:L26)</f>
        <v>31266</v>
      </c>
      <c r="M27" s="16"/>
    </row>
    <row r="28" spans="1:13" ht="14.25">
      <c r="A28" s="30"/>
      <c r="B28" s="31" t="s">
        <v>67</v>
      </c>
      <c r="C28" s="30"/>
      <c r="D28" s="30"/>
      <c r="E28" s="31" t="s">
        <v>64</v>
      </c>
      <c r="F28" s="30"/>
      <c r="G28" s="30"/>
      <c r="H28" s="30"/>
      <c r="I28" s="31" t="s">
        <v>65</v>
      </c>
      <c r="J28" s="30"/>
      <c r="K28" s="30"/>
      <c r="L28" s="30"/>
      <c r="M28" s="32" t="s">
        <v>66</v>
      </c>
    </row>
  </sheetData>
  <sheetProtection/>
  <mergeCells count="14">
    <mergeCell ref="K3:K4"/>
    <mergeCell ref="L3:L4"/>
    <mergeCell ref="M3:M4"/>
    <mergeCell ref="A27:B27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leneve</cp:lastModifiedBy>
  <cp:lastPrinted>2018-09-05T07:48:04Z</cp:lastPrinted>
  <dcterms:created xsi:type="dcterms:W3CDTF">1996-12-17T01:32:00Z</dcterms:created>
  <dcterms:modified xsi:type="dcterms:W3CDTF">2018-10-31T07:30:43Z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